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1840" windowHeight="12480" firstSheet="3" activeTab="3"/>
  </bookViews>
  <sheets>
    <sheet name="2012分省分专业计划" sheetId="1" r:id="rId1"/>
    <sheet name="纵向" sheetId="2" r:id="rId2"/>
    <sheet name="2013年分省分专业计划" sheetId="3" r:id="rId3"/>
    <sheet name="2019年分省分专业" sheetId="4" r:id="rId4"/>
  </sheets>
  <definedNames/>
  <calcPr fullCalcOnLoad="1"/>
</workbook>
</file>

<file path=xl/sharedStrings.xml><?xml version="1.0" encoding="utf-8"?>
<sst xmlns="http://schemas.openxmlformats.org/spreadsheetml/2006/main" count="298" uniqueCount="148">
  <si>
    <r>
      <t>2012</t>
    </r>
    <r>
      <rPr>
        <b/>
        <sz val="20"/>
        <rFont val="宋体"/>
        <family val="0"/>
      </rPr>
      <t>年北京科技大学天津学院分省分专业计划</t>
    </r>
  </si>
  <si>
    <t>专业</t>
  </si>
  <si>
    <t>预</t>
  </si>
  <si>
    <t>北</t>
  </si>
  <si>
    <t>天</t>
  </si>
  <si>
    <t>河</t>
  </si>
  <si>
    <t>山</t>
  </si>
  <si>
    <t>内</t>
  </si>
  <si>
    <t>辽</t>
  </si>
  <si>
    <t>吉</t>
  </si>
  <si>
    <t>上</t>
  </si>
  <si>
    <t>江</t>
  </si>
  <si>
    <t>浙</t>
  </si>
  <si>
    <t>安</t>
  </si>
  <si>
    <t>福</t>
  </si>
  <si>
    <t>湖</t>
  </si>
  <si>
    <t>广</t>
  </si>
  <si>
    <t>海</t>
  </si>
  <si>
    <t>重</t>
  </si>
  <si>
    <t>四</t>
  </si>
  <si>
    <t>贵</t>
  </si>
  <si>
    <t>云</t>
  </si>
  <si>
    <t>陕</t>
  </si>
  <si>
    <t>甘</t>
  </si>
  <si>
    <t>青</t>
  </si>
  <si>
    <t>宁</t>
  </si>
  <si>
    <t>新</t>
  </si>
  <si>
    <t>拟计划数</t>
  </si>
  <si>
    <t>已编计划</t>
  </si>
  <si>
    <t>留</t>
  </si>
  <si>
    <t>京</t>
  </si>
  <si>
    <t>津</t>
  </si>
  <si>
    <t>西</t>
  </si>
  <si>
    <t>蒙</t>
  </si>
  <si>
    <t>林</t>
  </si>
  <si>
    <t>苏</t>
  </si>
  <si>
    <t>徽</t>
  </si>
  <si>
    <t>建</t>
  </si>
  <si>
    <t>东</t>
  </si>
  <si>
    <t>南</t>
  </si>
  <si>
    <t>庆</t>
  </si>
  <si>
    <t>川</t>
  </si>
  <si>
    <t>州</t>
  </si>
  <si>
    <t>肃</t>
  </si>
  <si>
    <t>夏</t>
  </si>
  <si>
    <t>疆</t>
  </si>
  <si>
    <t xml:space="preserve">  土木工程
（造价管理、国际工程管理）</t>
  </si>
  <si>
    <t xml:space="preserve">  土木工程
（道路与桥梁、国际工程）</t>
  </si>
  <si>
    <t xml:space="preserve">  材料科学与工程
（计算机仿真）</t>
  </si>
  <si>
    <t>物流工程
（物流自动化与信息化）</t>
  </si>
  <si>
    <t>机械工程及自动化</t>
  </si>
  <si>
    <r>
      <t> </t>
    </r>
    <r>
      <rPr>
        <sz val="10"/>
        <rFont val="宋体"/>
        <family val="0"/>
      </rPr>
      <t>计算机科学与技术</t>
    </r>
    <r>
      <rPr>
        <sz val="10"/>
        <rFont val="宋体"/>
        <family val="0"/>
      </rPr>
      <t>（软件工程）</t>
    </r>
  </si>
  <si>
    <r>
      <t> </t>
    </r>
    <r>
      <rPr>
        <sz val="10"/>
        <rFont val="宋体"/>
        <family val="0"/>
      </rPr>
      <t>计算机科学与技术</t>
    </r>
    <r>
      <rPr>
        <sz val="10"/>
        <rFont val="Arial Unicode MS"/>
        <family val="2"/>
      </rPr>
      <t xml:space="preserve"> 
</t>
    </r>
    <r>
      <rPr>
        <sz val="10"/>
        <rFont val="宋体"/>
        <family val="0"/>
      </rPr>
      <t>（物联网工程）</t>
    </r>
  </si>
  <si>
    <t>    通信工程</t>
  </si>
  <si>
    <t>电子信息工程</t>
  </si>
  <si>
    <t>    国际经济与贸易（国际商务）</t>
  </si>
  <si>
    <t>金融工程
（计算金融、投资理财）</t>
  </si>
  <si>
    <t>会计学（会计核算、涉外会计）</t>
  </si>
  <si>
    <t>  ⊕理工合计</t>
  </si>
  <si>
    <t>    法学</t>
  </si>
  <si>
    <t>    英语（商务英语）</t>
  </si>
  <si>
    <t>  ⊕文史合计</t>
  </si>
  <si>
    <t>音乐表演（声乐）</t>
  </si>
  <si>
    <t>★ 总 计</t>
  </si>
  <si>
    <r>
      <t>2011</t>
    </r>
    <r>
      <rPr>
        <b/>
        <sz val="20"/>
        <rFont val="宋体"/>
        <family val="0"/>
      </rPr>
      <t>年北京科技大学天津学院分省分专业计划</t>
    </r>
  </si>
  <si>
    <t>土木工程（造价管理）</t>
  </si>
  <si>
    <t>土木工程（房地产开发管理）</t>
  </si>
  <si>
    <t>土木工程（道路与桥梁工程）</t>
  </si>
  <si>
    <t>材料科学与工程</t>
  </si>
  <si>
    <t>物流工程</t>
  </si>
  <si>
    <t>计算机科学与技术</t>
  </si>
  <si>
    <r>
      <t>计算机科学与技术</t>
    </r>
    <r>
      <rPr>
        <sz val="10"/>
        <rFont val="宋体"/>
        <family val="0"/>
      </rPr>
      <t>（软件工程）</t>
    </r>
  </si>
  <si>
    <r>
      <t>计算机科学与技术</t>
    </r>
    <r>
      <rPr>
        <sz val="10"/>
        <rFont val="宋体"/>
        <family val="0"/>
      </rPr>
      <t>（物联网工程）</t>
    </r>
  </si>
  <si>
    <t>通信工程</t>
  </si>
  <si>
    <t>国际经济与贸易</t>
  </si>
  <si>
    <t>金融工程</t>
  </si>
  <si>
    <t>会计学</t>
  </si>
  <si>
    <t>⊕理工合计</t>
  </si>
  <si>
    <t>法学</t>
  </si>
  <si>
    <t>英语（商务英语）</t>
  </si>
  <si>
    <t>⊕文史合计</t>
  </si>
  <si>
    <r>
      <t>★</t>
    </r>
    <r>
      <rPr>
        <sz val="10"/>
        <rFont val="Arial Unicode MS"/>
        <family val="2"/>
      </rPr>
      <t> </t>
    </r>
    <r>
      <rPr>
        <sz val="10"/>
        <rFont val="宋体"/>
        <family val="0"/>
      </rPr>
      <t>总</t>
    </r>
    <r>
      <rPr>
        <sz val="10"/>
        <rFont val="Arial Unicode MS"/>
        <family val="2"/>
      </rPr>
      <t> </t>
    </r>
    <r>
      <rPr>
        <sz val="10"/>
        <rFont val="宋体"/>
        <family val="0"/>
      </rPr>
      <t>计</t>
    </r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</si>
  <si>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</si>
  <si>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</si>
  <si>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</si>
  <si>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</si>
  <si>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</si>
  <si>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</si>
  <si>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</si>
  <si>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</si>
  <si>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</si>
  <si>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</si>
  <si>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</si>
  <si>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</si>
  <si>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</si>
  <si>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</si>
  <si>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</si>
  <si>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</si>
  <si>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</si>
  <si>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</si>
  <si>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</si>
  <si>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</si>
  <si>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</si>
  <si>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</si>
  <si>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</si>
  <si>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</si>
  <si>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</si>
  <si>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</si>
  <si>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</si>
  <si>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</si>
  <si>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</si>
  <si>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</si>
  <si>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r>
      <t>2013</t>
    </r>
    <r>
      <rPr>
        <b/>
        <sz val="20"/>
        <rFont val="宋体"/>
        <family val="0"/>
      </rPr>
      <t>年北京科技大学天津学院分省分专业计划</t>
    </r>
  </si>
  <si>
    <t xml:space="preserve">  土木工程
（工程造价管理）</t>
  </si>
  <si>
    <t xml:space="preserve">  土木工程
（道路桥梁工程）</t>
  </si>
  <si>
    <t xml:space="preserve">  材料科学与工程</t>
  </si>
  <si>
    <t>机械工程</t>
  </si>
  <si>
    <t>自动化</t>
  </si>
  <si>
    <t>财务管理</t>
  </si>
  <si>
    <t>知识产权</t>
  </si>
  <si>
    <t> 法学</t>
  </si>
  <si>
    <t>视觉传达设计</t>
  </si>
  <si>
    <t>音乐表演（声乐演唱）</t>
  </si>
  <si>
    <t>音乐表演（钢琴演奏）</t>
  </si>
  <si>
    <t>  ⊕艺术合计</t>
  </si>
  <si>
    <t>环境工程</t>
  </si>
  <si>
    <t>英语</t>
  </si>
  <si>
    <t>音乐表演
（声乐演唱）</t>
  </si>
  <si>
    <t>⊕艺术合计</t>
  </si>
  <si>
    <t>西藏</t>
  </si>
  <si>
    <t>其他</t>
  </si>
  <si>
    <t>工程造价</t>
  </si>
  <si>
    <t>土木工程</t>
  </si>
  <si>
    <t>环境设计</t>
  </si>
  <si>
    <t>护理学</t>
  </si>
  <si>
    <t>音乐表演
（钢琴演奏）</t>
  </si>
  <si>
    <t>土木工程
（道路与桥梁工程）</t>
  </si>
  <si>
    <t xml:space="preserve">作曲与作曲技术理论
（计算机作曲）   </t>
  </si>
  <si>
    <t>江西</t>
  </si>
  <si>
    <t>南疆</t>
  </si>
  <si>
    <t>吉林</t>
  </si>
  <si>
    <t>舞蹈教育</t>
  </si>
  <si>
    <t>无人驾驶航空器系统工程</t>
  </si>
  <si>
    <t>材料科学与工程
(新材料制备与加工)</t>
  </si>
  <si>
    <t>材料科学与工程
（纳米材料应用）</t>
  </si>
  <si>
    <t>合计</t>
  </si>
  <si>
    <t>机械工程</t>
  </si>
  <si>
    <t>英语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</si>
</sst>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9"/>
      <name val="宋体"/>
      <family val="0"/>
    </font>
    <font>
      <sz val="10"/>
      <name val="Arial Unicode MS"/>
      <family val="2"/>
    </font>
    <font>
      <sz val="9"/>
      <color indexed="9"/>
      <name val="宋体"/>
      <family val="0"/>
    </font>
    <font>
      <sz val="12"/>
      <color indexed="9"/>
      <name val="宋体"/>
      <family val="0"/>
    </font>
    <font>
      <sz val="10"/>
      <name val="宋体"/>
      <family val="0"/>
    </font>
    <font>
      <sz val="12"/>
      <color indexed="53"/>
      <name val="宋体"/>
      <family val="0"/>
    </font>
    <font>
      <b/>
      <sz val="20"/>
      <name val="Times New Roman"/>
      <family val="1"/>
    </font>
    <font>
      <b/>
      <sz val="20"/>
      <color indexed="53"/>
      <name val="Times New Roman"/>
      <family val="1"/>
    </font>
    <font>
      <b/>
      <sz val="10"/>
      <color indexed="9"/>
      <name val="Arial Unicode MS"/>
      <family val="2"/>
    </font>
    <font>
      <b/>
      <sz val="9"/>
      <color indexed="9"/>
      <name val="宋体"/>
      <family val="0"/>
    </font>
    <font>
      <sz val="10"/>
      <color indexed="53"/>
      <name val="Arial Unicode MS"/>
      <family val="2"/>
    </font>
    <font>
      <sz val="10"/>
      <color indexed="53"/>
      <name val="宋体"/>
      <family val="0"/>
    </font>
    <font>
      <sz val="12"/>
      <color indexed="10"/>
      <name val="宋体"/>
      <family val="0"/>
    </font>
    <font>
      <sz val="13.5"/>
      <name val="宋体"/>
      <family val="0"/>
    </font>
    <font>
      <sz val="9"/>
      <name val="Arial Unicode MS"/>
      <family val="2"/>
    </font>
    <font>
      <sz val="10"/>
      <color indexed="10"/>
      <name val="宋体"/>
      <family val="0"/>
    </font>
    <font>
      <sz val="10"/>
      <name val="Times New Roman"/>
      <family val="1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name val="Calibri"/>
      <family val="0"/>
    </font>
    <font>
      <sz val="10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22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3" borderId="0" applyNumberFormat="0" applyBorder="0" applyAlignment="0" applyProtection="0"/>
    <xf numFmtId="0" fontId="58" fillId="21" borderId="8" applyNumberFormat="0" applyAlignment="0" applyProtection="0"/>
    <xf numFmtId="0" fontId="59" fillId="24" borderId="5" applyNumberFormat="0" applyAlignment="0" applyProtection="0"/>
    <xf numFmtId="0" fontId="19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9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textRotation="255" wrapText="1"/>
    </xf>
    <xf numFmtId="0" fontId="3" fillId="33" borderId="13" xfId="0" applyFont="1" applyFill="1" applyBorder="1" applyAlignment="1">
      <alignment horizontal="center" vertical="center" textRotation="255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textRotation="255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3" fillId="36" borderId="0" xfId="0" applyFont="1" applyFill="1" applyAlignment="1">
      <alignment horizontal="center" vertical="center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10" fillId="32" borderId="2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37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4" fillId="38" borderId="27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textRotation="255" wrapText="1"/>
    </xf>
    <xf numFmtId="0" fontId="16" fillId="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textRotation="255" wrapText="1"/>
    </xf>
    <xf numFmtId="0" fontId="16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textRotation="255" wrapText="1"/>
    </xf>
    <xf numFmtId="0" fontId="10" fillId="38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38" borderId="19" xfId="0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 wrapText="1"/>
    </xf>
    <xf numFmtId="0" fontId="10" fillId="38" borderId="21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10" fillId="38" borderId="23" xfId="0" applyFont="1" applyFill="1" applyBorder="1" applyAlignment="1">
      <alignment horizontal="center" vertical="center" wrapText="1"/>
    </xf>
    <xf numFmtId="0" fontId="10" fillId="38" borderId="24" xfId="0" applyFont="1" applyFill="1" applyBorder="1" applyAlignment="1">
      <alignment horizontal="center" vertical="center" wrapText="1"/>
    </xf>
    <xf numFmtId="0" fontId="10" fillId="38" borderId="25" xfId="0" applyFont="1" applyFill="1" applyBorder="1" applyAlignment="1">
      <alignment horizontal="center" vertical="center" wrapText="1"/>
    </xf>
    <xf numFmtId="0" fontId="10" fillId="38" borderId="2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35" borderId="12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24.375" style="8" customWidth="1"/>
    <col min="2" max="2" width="0.5" style="8" hidden="1" customWidth="1"/>
    <col min="3" max="3" width="4.375" style="8" customWidth="1"/>
    <col min="4" max="4" width="0.2421875" style="8" customWidth="1"/>
    <col min="5" max="5" width="2.50390625" style="9" customWidth="1"/>
    <col min="6" max="7" width="3.375" style="9" customWidth="1"/>
    <col min="8" max="8" width="2.625" style="9" customWidth="1"/>
    <col min="9" max="10" width="3.375" style="9" customWidth="1"/>
    <col min="11" max="11" width="2.875" style="9" customWidth="1"/>
    <col min="12" max="12" width="2.50390625" style="9" customWidth="1"/>
    <col min="13" max="16" width="3.375" style="9" customWidth="1"/>
    <col min="17" max="17" width="3.125" style="9" customWidth="1"/>
    <col min="18" max="18" width="3.375" style="9" customWidth="1"/>
    <col min="19" max="19" width="2.875" style="9" customWidth="1"/>
    <col min="20" max="32" width="3.375" style="9" customWidth="1"/>
    <col min="33" max="33" width="3.125" style="9" customWidth="1"/>
    <col min="34" max="34" width="3.375" style="9" customWidth="1"/>
    <col min="35" max="35" width="4.25390625" style="8" customWidth="1"/>
    <col min="36" max="16384" width="9.00390625" style="8" customWidth="1"/>
  </cols>
  <sheetData>
    <row r="1" spans="1:34" ht="24.7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</row>
    <row r="2" spans="1:34" ht="9" customHeight="1">
      <c r="A2" s="12"/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5" ht="14.25" customHeight="1">
      <c r="A3" s="102" t="s">
        <v>1</v>
      </c>
      <c r="B3" s="71">
        <v>2011</v>
      </c>
      <c r="C3" s="71">
        <v>2011</v>
      </c>
      <c r="D3" s="71"/>
      <c r="E3" s="71" t="s">
        <v>2</v>
      </c>
      <c r="F3" s="72" t="s">
        <v>3</v>
      </c>
      <c r="G3" s="72" t="s">
        <v>4</v>
      </c>
      <c r="H3" s="72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 t="s">
        <v>10</v>
      </c>
      <c r="N3" s="80" t="s">
        <v>11</v>
      </c>
      <c r="O3" s="81" t="s">
        <v>12</v>
      </c>
      <c r="P3" s="72" t="s">
        <v>13</v>
      </c>
      <c r="Q3" s="80" t="s">
        <v>14</v>
      </c>
      <c r="R3" s="80" t="s">
        <v>11</v>
      </c>
      <c r="S3" s="80" t="s">
        <v>6</v>
      </c>
      <c r="T3" s="80" t="s">
        <v>5</v>
      </c>
      <c r="U3" s="80" t="s">
        <v>15</v>
      </c>
      <c r="V3" s="80" t="s">
        <v>15</v>
      </c>
      <c r="W3" s="80" t="s">
        <v>16</v>
      </c>
      <c r="X3" s="80" t="s">
        <v>16</v>
      </c>
      <c r="Y3" s="80" t="s">
        <v>17</v>
      </c>
      <c r="Z3" s="80" t="s">
        <v>18</v>
      </c>
      <c r="AA3" s="80" t="s">
        <v>19</v>
      </c>
      <c r="AB3" s="80" t="s">
        <v>20</v>
      </c>
      <c r="AC3" s="80" t="s">
        <v>21</v>
      </c>
      <c r="AD3" s="80" t="s">
        <v>22</v>
      </c>
      <c r="AE3" s="80" t="s">
        <v>23</v>
      </c>
      <c r="AF3" s="80" t="s">
        <v>24</v>
      </c>
      <c r="AG3" s="80" t="s">
        <v>25</v>
      </c>
      <c r="AH3" s="85" t="s">
        <v>26</v>
      </c>
      <c r="AI3" s="6"/>
    </row>
    <row r="4" spans="1:35" ht="46.5">
      <c r="A4" s="103"/>
      <c r="B4" s="74" t="s">
        <v>27</v>
      </c>
      <c r="C4" s="73" t="s">
        <v>28</v>
      </c>
      <c r="D4" s="73"/>
      <c r="E4" s="73" t="s">
        <v>29</v>
      </c>
      <c r="F4" s="75" t="s">
        <v>30</v>
      </c>
      <c r="G4" s="75" t="s">
        <v>31</v>
      </c>
      <c r="H4" s="75" t="s">
        <v>3</v>
      </c>
      <c r="I4" s="75" t="s">
        <v>32</v>
      </c>
      <c r="J4" s="75" t="s">
        <v>33</v>
      </c>
      <c r="K4" s="75" t="s">
        <v>25</v>
      </c>
      <c r="L4" s="82" t="s">
        <v>34</v>
      </c>
      <c r="M4" s="83" t="s">
        <v>17</v>
      </c>
      <c r="N4" s="83" t="s">
        <v>35</v>
      </c>
      <c r="O4" s="84" t="s">
        <v>11</v>
      </c>
      <c r="P4" s="75" t="s">
        <v>36</v>
      </c>
      <c r="Q4" s="83" t="s">
        <v>37</v>
      </c>
      <c r="R4" s="83" t="s">
        <v>32</v>
      </c>
      <c r="S4" s="83" t="s">
        <v>38</v>
      </c>
      <c r="T4" s="83" t="s">
        <v>39</v>
      </c>
      <c r="U4" s="83" t="s">
        <v>3</v>
      </c>
      <c r="V4" s="83" t="s">
        <v>39</v>
      </c>
      <c r="W4" s="83" t="s">
        <v>38</v>
      </c>
      <c r="X4" s="83" t="s">
        <v>32</v>
      </c>
      <c r="Y4" s="83" t="s">
        <v>39</v>
      </c>
      <c r="Z4" s="83" t="s">
        <v>40</v>
      </c>
      <c r="AA4" s="83" t="s">
        <v>41</v>
      </c>
      <c r="AB4" s="83" t="s">
        <v>42</v>
      </c>
      <c r="AC4" s="83" t="s">
        <v>39</v>
      </c>
      <c r="AD4" s="83" t="s">
        <v>32</v>
      </c>
      <c r="AE4" s="83" t="s">
        <v>43</v>
      </c>
      <c r="AF4" s="83" t="s">
        <v>17</v>
      </c>
      <c r="AG4" s="83" t="s">
        <v>44</v>
      </c>
      <c r="AH4" s="86" t="s">
        <v>45</v>
      </c>
      <c r="AI4" s="6"/>
    </row>
    <row r="5" spans="1:34" ht="24">
      <c r="A5" s="21" t="s">
        <v>46</v>
      </c>
      <c r="B5" s="22">
        <v>90</v>
      </c>
      <c r="C5" s="22">
        <v>150</v>
      </c>
      <c r="D5" s="22">
        <f aca="true" t="shared" si="0" ref="D5:D16">SUM(E5:AH5)</f>
        <v>150</v>
      </c>
      <c r="E5" s="22">
        <v>1</v>
      </c>
      <c r="F5" s="22">
        <v>8</v>
      </c>
      <c r="G5" s="22">
        <v>30</v>
      </c>
      <c r="H5" s="22"/>
      <c r="I5" s="22">
        <v>18</v>
      </c>
      <c r="J5" s="22">
        <v>6</v>
      </c>
      <c r="K5" s="22"/>
      <c r="L5" s="22"/>
      <c r="M5" s="22">
        <v>4</v>
      </c>
      <c r="N5" s="22">
        <v>8</v>
      </c>
      <c r="O5" s="22">
        <v>2</v>
      </c>
      <c r="P5" s="22">
        <v>8</v>
      </c>
      <c r="Q5" s="22"/>
      <c r="R5" s="22">
        <v>3</v>
      </c>
      <c r="S5" s="22">
        <v>3</v>
      </c>
      <c r="T5" s="22">
        <v>18</v>
      </c>
      <c r="U5" s="22">
        <v>3</v>
      </c>
      <c r="V5" s="22"/>
      <c r="W5" s="22">
        <v>2</v>
      </c>
      <c r="X5" s="22">
        <v>2</v>
      </c>
      <c r="Y5" s="22">
        <v>5</v>
      </c>
      <c r="Z5" s="22">
        <v>2</v>
      </c>
      <c r="AA5" s="22">
        <v>2</v>
      </c>
      <c r="AB5" s="22">
        <v>8</v>
      </c>
      <c r="AC5" s="22"/>
      <c r="AD5" s="22">
        <v>3</v>
      </c>
      <c r="AE5" s="22">
        <v>9</v>
      </c>
      <c r="AF5" s="22">
        <v>2</v>
      </c>
      <c r="AG5" s="22"/>
      <c r="AH5" s="22">
        <v>3</v>
      </c>
    </row>
    <row r="6" spans="1:34" ht="24">
      <c r="A6" s="21" t="s">
        <v>47</v>
      </c>
      <c r="B6" s="22">
        <v>120</v>
      </c>
      <c r="C6" s="22">
        <v>180</v>
      </c>
      <c r="D6" s="22">
        <f t="shared" si="0"/>
        <v>180</v>
      </c>
      <c r="E6" s="22">
        <v>1</v>
      </c>
      <c r="F6" s="22">
        <v>8</v>
      </c>
      <c r="G6" s="22">
        <v>34</v>
      </c>
      <c r="H6" s="22">
        <v>2</v>
      </c>
      <c r="I6" s="22">
        <v>27</v>
      </c>
      <c r="J6" s="22">
        <v>6</v>
      </c>
      <c r="K6" s="22"/>
      <c r="L6" s="22"/>
      <c r="M6" s="22">
        <v>5</v>
      </c>
      <c r="N6" s="22">
        <v>8</v>
      </c>
      <c r="O6" s="22">
        <v>2</v>
      </c>
      <c r="P6" s="22">
        <v>9</v>
      </c>
      <c r="Q6" s="22"/>
      <c r="R6" s="22">
        <v>4</v>
      </c>
      <c r="S6" s="22"/>
      <c r="T6" s="22">
        <v>22</v>
      </c>
      <c r="U6" s="22">
        <v>4</v>
      </c>
      <c r="V6" s="22"/>
      <c r="W6" s="22">
        <v>3</v>
      </c>
      <c r="X6" s="22">
        <v>2</v>
      </c>
      <c r="Y6" s="22">
        <v>5</v>
      </c>
      <c r="Z6" s="22">
        <v>2</v>
      </c>
      <c r="AA6" s="22">
        <v>3</v>
      </c>
      <c r="AB6" s="22">
        <v>10</v>
      </c>
      <c r="AC6" s="22">
        <v>2</v>
      </c>
      <c r="AD6" s="22">
        <v>2</v>
      </c>
      <c r="AE6" s="22">
        <v>12</v>
      </c>
      <c r="AF6" s="22">
        <v>2</v>
      </c>
      <c r="AG6" s="22">
        <v>2</v>
      </c>
      <c r="AH6" s="22">
        <v>3</v>
      </c>
    </row>
    <row r="7" spans="1:34" ht="24">
      <c r="A7" s="21" t="s">
        <v>48</v>
      </c>
      <c r="B7" s="22">
        <v>80</v>
      </c>
      <c r="C7" s="22">
        <v>60</v>
      </c>
      <c r="D7" s="22">
        <f t="shared" si="0"/>
        <v>60</v>
      </c>
      <c r="E7" s="22"/>
      <c r="F7" s="22">
        <v>5</v>
      </c>
      <c r="G7" s="22">
        <v>3</v>
      </c>
      <c r="H7" s="22"/>
      <c r="I7" s="22">
        <v>3</v>
      </c>
      <c r="J7" s="22">
        <v>2</v>
      </c>
      <c r="K7" s="22"/>
      <c r="L7" s="22"/>
      <c r="M7" s="22">
        <v>3</v>
      </c>
      <c r="N7" s="22">
        <v>5</v>
      </c>
      <c r="O7" s="22">
        <v>2</v>
      </c>
      <c r="P7" s="22">
        <v>6</v>
      </c>
      <c r="Q7" s="22"/>
      <c r="R7" s="22">
        <v>2</v>
      </c>
      <c r="S7" s="22"/>
      <c r="T7" s="22">
        <v>2</v>
      </c>
      <c r="U7" s="22">
        <v>2</v>
      </c>
      <c r="V7" s="22"/>
      <c r="W7" s="22">
        <v>2</v>
      </c>
      <c r="X7" s="22"/>
      <c r="Y7" s="22">
        <v>3</v>
      </c>
      <c r="Z7" s="22"/>
      <c r="AA7" s="22">
        <v>3</v>
      </c>
      <c r="AB7" s="22">
        <v>3</v>
      </c>
      <c r="AC7" s="22">
        <v>2</v>
      </c>
      <c r="AD7" s="22">
        <v>2</v>
      </c>
      <c r="AE7" s="22">
        <v>6</v>
      </c>
      <c r="AF7" s="22">
        <v>2</v>
      </c>
      <c r="AG7" s="22"/>
      <c r="AH7" s="22">
        <v>2</v>
      </c>
    </row>
    <row r="8" spans="1:34" ht="24">
      <c r="A8" s="21" t="s">
        <v>49</v>
      </c>
      <c r="B8" s="22">
        <v>45</v>
      </c>
      <c r="C8" s="22">
        <v>80</v>
      </c>
      <c r="D8" s="22">
        <f t="shared" si="0"/>
        <v>80</v>
      </c>
      <c r="E8" s="22"/>
      <c r="F8" s="22">
        <v>5</v>
      </c>
      <c r="G8" s="22">
        <v>9</v>
      </c>
      <c r="H8" s="22"/>
      <c r="I8" s="22">
        <v>8</v>
      </c>
      <c r="J8" s="22">
        <v>4</v>
      </c>
      <c r="K8" s="22">
        <v>3</v>
      </c>
      <c r="L8" s="22"/>
      <c r="M8" s="22">
        <v>3</v>
      </c>
      <c r="N8" s="22">
        <v>5</v>
      </c>
      <c r="O8" s="22"/>
      <c r="P8" s="22">
        <v>6</v>
      </c>
      <c r="Q8" s="22"/>
      <c r="R8" s="22">
        <v>2</v>
      </c>
      <c r="S8" s="22"/>
      <c r="T8" s="22">
        <v>6</v>
      </c>
      <c r="U8" s="22">
        <v>2</v>
      </c>
      <c r="V8" s="22">
        <v>2</v>
      </c>
      <c r="W8" s="22">
        <v>2</v>
      </c>
      <c r="X8" s="22">
        <v>2</v>
      </c>
      <c r="Y8" s="22">
        <v>4</v>
      </c>
      <c r="Z8" s="22"/>
      <c r="AA8" s="22">
        <v>2</v>
      </c>
      <c r="AB8" s="22">
        <v>3</v>
      </c>
      <c r="AC8" s="22">
        <v>2</v>
      </c>
      <c r="AD8" s="22">
        <v>2</v>
      </c>
      <c r="AE8" s="22">
        <v>6</v>
      </c>
      <c r="AF8" s="22"/>
      <c r="AG8" s="22"/>
      <c r="AH8" s="22">
        <v>2</v>
      </c>
    </row>
    <row r="9" spans="1:34" ht="15">
      <c r="A9" s="21" t="s">
        <v>50</v>
      </c>
      <c r="B9" s="22">
        <v>60</v>
      </c>
      <c r="C9" s="22">
        <v>120</v>
      </c>
      <c r="D9" s="22">
        <f t="shared" si="0"/>
        <v>120</v>
      </c>
      <c r="E9" s="22">
        <v>1</v>
      </c>
      <c r="F9" s="22">
        <v>5</v>
      </c>
      <c r="G9" s="22">
        <v>18</v>
      </c>
      <c r="H9" s="22"/>
      <c r="I9" s="22">
        <v>19</v>
      </c>
      <c r="J9" s="22">
        <v>5</v>
      </c>
      <c r="K9" s="22"/>
      <c r="L9" s="22">
        <v>2</v>
      </c>
      <c r="M9" s="22">
        <v>2</v>
      </c>
      <c r="N9" s="22">
        <v>6</v>
      </c>
      <c r="O9" s="22">
        <v>2</v>
      </c>
      <c r="P9" s="22">
        <v>6</v>
      </c>
      <c r="Q9" s="22"/>
      <c r="R9" s="22">
        <v>3</v>
      </c>
      <c r="S9" s="22"/>
      <c r="T9" s="22">
        <v>12</v>
      </c>
      <c r="U9" s="22">
        <v>3</v>
      </c>
      <c r="V9" s="22">
        <v>3</v>
      </c>
      <c r="W9" s="22">
        <v>2</v>
      </c>
      <c r="X9" s="22">
        <v>2</v>
      </c>
      <c r="Y9" s="22">
        <v>6</v>
      </c>
      <c r="Z9" s="22">
        <v>2</v>
      </c>
      <c r="AA9" s="22">
        <v>2</v>
      </c>
      <c r="AB9" s="22">
        <v>3</v>
      </c>
      <c r="AC9" s="22">
        <v>2</v>
      </c>
      <c r="AD9" s="22">
        <v>2</v>
      </c>
      <c r="AE9" s="22">
        <v>8</v>
      </c>
      <c r="AF9" s="22">
        <v>2</v>
      </c>
      <c r="AG9" s="22"/>
      <c r="AH9" s="22">
        <v>2</v>
      </c>
    </row>
    <row r="10" spans="1:34" ht="15">
      <c r="A10" s="25" t="s">
        <v>51</v>
      </c>
      <c r="B10" s="22">
        <v>45</v>
      </c>
      <c r="C10" s="22">
        <v>80</v>
      </c>
      <c r="D10" s="22">
        <f t="shared" si="0"/>
        <v>80</v>
      </c>
      <c r="E10" s="22">
        <v>1</v>
      </c>
      <c r="F10" s="22">
        <v>6</v>
      </c>
      <c r="G10" s="22">
        <v>10</v>
      </c>
      <c r="H10" s="22"/>
      <c r="I10" s="22">
        <v>8</v>
      </c>
      <c r="J10" s="22">
        <v>4</v>
      </c>
      <c r="K10" s="22"/>
      <c r="L10" s="22">
        <v>2</v>
      </c>
      <c r="M10" s="22">
        <v>2</v>
      </c>
      <c r="N10" s="22">
        <v>5</v>
      </c>
      <c r="O10" s="22">
        <v>2</v>
      </c>
      <c r="P10" s="22">
        <v>5</v>
      </c>
      <c r="Q10" s="22">
        <v>2</v>
      </c>
      <c r="R10" s="22">
        <v>2</v>
      </c>
      <c r="S10" s="22"/>
      <c r="T10" s="22">
        <v>4</v>
      </c>
      <c r="U10" s="22">
        <v>3</v>
      </c>
      <c r="V10" s="22"/>
      <c r="W10" s="22">
        <v>2</v>
      </c>
      <c r="X10" s="22">
        <v>2</v>
      </c>
      <c r="Y10" s="22">
        <v>3</v>
      </c>
      <c r="Z10" s="22"/>
      <c r="AA10" s="22">
        <v>2</v>
      </c>
      <c r="AB10" s="22">
        <v>3</v>
      </c>
      <c r="AC10" s="22">
        <v>2</v>
      </c>
      <c r="AD10" s="22">
        <v>2</v>
      </c>
      <c r="AE10" s="22">
        <v>6</v>
      </c>
      <c r="AF10" s="22"/>
      <c r="AG10" s="22"/>
      <c r="AH10" s="22">
        <v>2</v>
      </c>
    </row>
    <row r="11" spans="1:34" ht="27">
      <c r="A11" s="25" t="s">
        <v>52</v>
      </c>
      <c r="B11" s="22">
        <v>85</v>
      </c>
      <c r="C11" s="22">
        <v>80</v>
      </c>
      <c r="D11" s="22">
        <f t="shared" si="0"/>
        <v>80</v>
      </c>
      <c r="E11" s="22">
        <v>1</v>
      </c>
      <c r="F11" s="22">
        <v>7</v>
      </c>
      <c r="G11" s="22">
        <v>10</v>
      </c>
      <c r="H11" s="22"/>
      <c r="I11" s="22">
        <v>9</v>
      </c>
      <c r="J11" s="22">
        <v>4</v>
      </c>
      <c r="K11" s="22"/>
      <c r="L11" s="22"/>
      <c r="M11" s="22">
        <v>2</v>
      </c>
      <c r="N11" s="22">
        <v>5</v>
      </c>
      <c r="O11" s="22">
        <v>3</v>
      </c>
      <c r="P11" s="22">
        <v>5</v>
      </c>
      <c r="Q11" s="22">
        <v>2</v>
      </c>
      <c r="R11" s="22">
        <v>2</v>
      </c>
      <c r="S11" s="22"/>
      <c r="T11" s="22">
        <v>4</v>
      </c>
      <c r="U11" s="22">
        <v>2</v>
      </c>
      <c r="V11" s="22"/>
      <c r="W11" s="22">
        <v>2</v>
      </c>
      <c r="X11" s="22">
        <v>2</v>
      </c>
      <c r="Y11" s="22">
        <v>2</v>
      </c>
      <c r="Z11" s="22"/>
      <c r="AA11" s="22">
        <v>3</v>
      </c>
      <c r="AB11" s="22">
        <v>3</v>
      </c>
      <c r="AC11" s="22">
        <v>2</v>
      </c>
      <c r="AD11" s="22">
        <v>2</v>
      </c>
      <c r="AE11" s="22">
        <v>6</v>
      </c>
      <c r="AF11" s="22"/>
      <c r="AG11" s="22"/>
      <c r="AH11" s="22">
        <v>2</v>
      </c>
    </row>
    <row r="12" spans="1:34" ht="15">
      <c r="A12" s="25" t="s">
        <v>53</v>
      </c>
      <c r="B12" s="22">
        <v>90</v>
      </c>
      <c r="C12" s="22">
        <v>100</v>
      </c>
      <c r="D12" s="22">
        <f t="shared" si="0"/>
        <v>100</v>
      </c>
      <c r="E12" s="22">
        <v>1</v>
      </c>
      <c r="F12" s="22">
        <v>8</v>
      </c>
      <c r="G12" s="22">
        <v>10</v>
      </c>
      <c r="H12" s="22">
        <v>2</v>
      </c>
      <c r="I12" s="22">
        <v>12</v>
      </c>
      <c r="J12" s="22">
        <v>6</v>
      </c>
      <c r="K12" s="22"/>
      <c r="L12" s="22">
        <v>3</v>
      </c>
      <c r="M12" s="22">
        <v>4</v>
      </c>
      <c r="N12" s="22">
        <v>7</v>
      </c>
      <c r="O12" s="22">
        <v>2</v>
      </c>
      <c r="P12" s="22">
        <v>7</v>
      </c>
      <c r="Q12" s="22"/>
      <c r="R12" s="22">
        <v>2</v>
      </c>
      <c r="S12" s="22"/>
      <c r="T12" s="22">
        <v>4</v>
      </c>
      <c r="U12" s="22">
        <v>2</v>
      </c>
      <c r="V12" s="22"/>
      <c r="W12" s="22">
        <v>2</v>
      </c>
      <c r="X12" s="22">
        <v>2</v>
      </c>
      <c r="Y12" s="22">
        <v>5</v>
      </c>
      <c r="Z12" s="22">
        <v>2</v>
      </c>
      <c r="AA12" s="22">
        <v>2</v>
      </c>
      <c r="AB12" s="22">
        <v>3</v>
      </c>
      <c r="AC12" s="22">
        <v>2</v>
      </c>
      <c r="AD12" s="22">
        <v>2</v>
      </c>
      <c r="AE12" s="22">
        <v>8</v>
      </c>
      <c r="AF12" s="22"/>
      <c r="AG12" s="22"/>
      <c r="AH12" s="22">
        <v>2</v>
      </c>
    </row>
    <row r="13" spans="1:34" ht="15">
      <c r="A13" s="21" t="s">
        <v>54</v>
      </c>
      <c r="B13" s="22">
        <v>45</v>
      </c>
      <c r="C13" s="22">
        <v>60</v>
      </c>
      <c r="D13" s="22">
        <f t="shared" si="0"/>
        <v>60</v>
      </c>
      <c r="E13" s="22"/>
      <c r="F13" s="22">
        <v>5</v>
      </c>
      <c r="G13" s="22">
        <v>4</v>
      </c>
      <c r="H13" s="22"/>
      <c r="I13" s="22">
        <v>4</v>
      </c>
      <c r="J13" s="22">
        <v>4</v>
      </c>
      <c r="K13" s="22"/>
      <c r="L13" s="22"/>
      <c r="M13" s="22">
        <v>2</v>
      </c>
      <c r="N13" s="22">
        <v>5</v>
      </c>
      <c r="O13" s="22">
        <v>2</v>
      </c>
      <c r="P13" s="22">
        <v>3</v>
      </c>
      <c r="Q13" s="22"/>
      <c r="R13" s="22">
        <v>2</v>
      </c>
      <c r="S13" s="22"/>
      <c r="T13" s="22">
        <v>4</v>
      </c>
      <c r="U13" s="22">
        <v>3</v>
      </c>
      <c r="V13" s="22"/>
      <c r="W13" s="22">
        <v>2</v>
      </c>
      <c r="X13" s="22">
        <v>2</v>
      </c>
      <c r="Y13" s="22">
        <v>3</v>
      </c>
      <c r="Z13" s="22"/>
      <c r="AA13" s="22">
        <v>2</v>
      </c>
      <c r="AB13" s="22">
        <v>3</v>
      </c>
      <c r="AC13" s="22">
        <v>2</v>
      </c>
      <c r="AD13" s="22">
        <v>2</v>
      </c>
      <c r="AE13" s="22">
        <v>4</v>
      </c>
      <c r="AF13" s="22"/>
      <c r="AG13" s="22"/>
      <c r="AH13" s="22">
        <v>2</v>
      </c>
    </row>
    <row r="14" spans="1:34" ht="15">
      <c r="A14" s="25" t="s">
        <v>55</v>
      </c>
      <c r="B14" s="22">
        <v>50</v>
      </c>
      <c r="C14" s="22">
        <v>45</v>
      </c>
      <c r="D14" s="22">
        <f t="shared" si="0"/>
        <v>45</v>
      </c>
      <c r="E14" s="22">
        <v>1</v>
      </c>
      <c r="F14" s="22">
        <v>3</v>
      </c>
      <c r="G14" s="22">
        <v>3</v>
      </c>
      <c r="H14" s="22"/>
      <c r="I14" s="22">
        <v>2</v>
      </c>
      <c r="J14" s="22">
        <v>2</v>
      </c>
      <c r="K14" s="22"/>
      <c r="L14" s="22"/>
      <c r="M14" s="22">
        <v>2</v>
      </c>
      <c r="N14" s="22">
        <v>4</v>
      </c>
      <c r="O14" s="22"/>
      <c r="P14" s="22">
        <v>2</v>
      </c>
      <c r="Q14" s="22">
        <v>2</v>
      </c>
      <c r="R14" s="22"/>
      <c r="S14" s="22"/>
      <c r="T14" s="22">
        <v>2</v>
      </c>
      <c r="U14" s="22">
        <v>2</v>
      </c>
      <c r="V14" s="22">
        <v>2</v>
      </c>
      <c r="W14" s="22">
        <v>2</v>
      </c>
      <c r="X14" s="22">
        <v>2</v>
      </c>
      <c r="Y14" s="22">
        <v>2</v>
      </c>
      <c r="Z14" s="22"/>
      <c r="AA14" s="22"/>
      <c r="AB14" s="22">
        <v>2</v>
      </c>
      <c r="AC14" s="22"/>
      <c r="AD14" s="22">
        <v>2</v>
      </c>
      <c r="AE14" s="22">
        <v>4</v>
      </c>
      <c r="AF14" s="22"/>
      <c r="AG14" s="22">
        <v>2</v>
      </c>
      <c r="AH14" s="22">
        <v>2</v>
      </c>
    </row>
    <row r="15" spans="1:34" ht="30">
      <c r="A15" s="25" t="s">
        <v>56</v>
      </c>
      <c r="B15" s="22">
        <v>65</v>
      </c>
      <c r="C15" s="22">
        <v>54</v>
      </c>
      <c r="D15" s="22">
        <f t="shared" si="0"/>
        <v>54</v>
      </c>
      <c r="E15" s="22">
        <v>1</v>
      </c>
      <c r="F15" s="22">
        <v>5</v>
      </c>
      <c r="G15" s="22">
        <v>8</v>
      </c>
      <c r="H15" s="22"/>
      <c r="I15" s="22">
        <v>5</v>
      </c>
      <c r="J15" s="22">
        <v>2</v>
      </c>
      <c r="K15" s="22"/>
      <c r="L15" s="22"/>
      <c r="M15" s="22">
        <v>2</v>
      </c>
      <c r="N15" s="22">
        <v>3</v>
      </c>
      <c r="O15" s="22"/>
      <c r="P15" s="22">
        <v>2</v>
      </c>
      <c r="Q15" s="22"/>
      <c r="R15" s="22"/>
      <c r="S15" s="22"/>
      <c r="T15" s="22">
        <v>2</v>
      </c>
      <c r="U15" s="22">
        <v>2</v>
      </c>
      <c r="V15" s="22"/>
      <c r="W15" s="22">
        <v>2</v>
      </c>
      <c r="X15" s="22">
        <v>2</v>
      </c>
      <c r="Y15" s="22">
        <v>2</v>
      </c>
      <c r="Z15" s="22"/>
      <c r="AA15" s="22">
        <v>2</v>
      </c>
      <c r="AB15" s="22">
        <v>2</v>
      </c>
      <c r="AC15" s="22">
        <v>2</v>
      </c>
      <c r="AD15" s="22">
        <v>2</v>
      </c>
      <c r="AE15" s="22">
        <v>4</v>
      </c>
      <c r="AF15" s="22"/>
      <c r="AG15" s="22">
        <v>2</v>
      </c>
      <c r="AH15" s="22">
        <v>2</v>
      </c>
    </row>
    <row r="16" spans="1:34" ht="15">
      <c r="A16" s="25" t="s">
        <v>57</v>
      </c>
      <c r="B16" s="22">
        <v>70</v>
      </c>
      <c r="C16" s="22">
        <v>65</v>
      </c>
      <c r="D16" s="22">
        <f t="shared" si="0"/>
        <v>65</v>
      </c>
      <c r="E16" s="22">
        <v>1</v>
      </c>
      <c r="F16" s="22">
        <v>5</v>
      </c>
      <c r="G16" s="22">
        <v>14</v>
      </c>
      <c r="H16" s="22"/>
      <c r="I16" s="22">
        <v>7</v>
      </c>
      <c r="J16" s="22">
        <v>2</v>
      </c>
      <c r="K16" s="22"/>
      <c r="L16" s="22"/>
      <c r="M16" s="22">
        <v>2</v>
      </c>
      <c r="N16" s="22">
        <v>3</v>
      </c>
      <c r="O16" s="22"/>
      <c r="P16" s="22">
        <v>3</v>
      </c>
      <c r="Q16" s="22"/>
      <c r="R16" s="22"/>
      <c r="S16" s="22"/>
      <c r="T16" s="22">
        <v>2</v>
      </c>
      <c r="U16" s="22">
        <v>2</v>
      </c>
      <c r="V16" s="22"/>
      <c r="W16" s="22">
        <v>2</v>
      </c>
      <c r="X16" s="22">
        <v>2</v>
      </c>
      <c r="Y16" s="22">
        <v>2</v>
      </c>
      <c r="Z16" s="22">
        <v>2</v>
      </c>
      <c r="AA16" s="22">
        <v>2</v>
      </c>
      <c r="AB16" s="22">
        <v>3</v>
      </c>
      <c r="AC16" s="22">
        <v>2</v>
      </c>
      <c r="AD16" s="22">
        <v>2</v>
      </c>
      <c r="AE16" s="22">
        <v>5</v>
      </c>
      <c r="AF16" s="22"/>
      <c r="AG16" s="22"/>
      <c r="AH16" s="76">
        <v>2</v>
      </c>
    </row>
    <row r="17" spans="1:34" ht="15">
      <c r="A17" s="26" t="s">
        <v>58</v>
      </c>
      <c r="B17" s="27">
        <f aca="true" t="shared" si="1" ref="B17:AH17">SUM(B5:B16)</f>
        <v>845</v>
      </c>
      <c r="C17" s="27">
        <f t="shared" si="1"/>
        <v>1074</v>
      </c>
      <c r="D17" s="27">
        <f t="shared" si="1"/>
        <v>1074</v>
      </c>
      <c r="E17" s="27">
        <f t="shared" si="1"/>
        <v>9</v>
      </c>
      <c r="F17" s="27">
        <f t="shared" si="1"/>
        <v>70</v>
      </c>
      <c r="G17" s="27">
        <f t="shared" si="1"/>
        <v>153</v>
      </c>
      <c r="H17" s="27">
        <f t="shared" si="1"/>
        <v>4</v>
      </c>
      <c r="I17" s="27">
        <f t="shared" si="1"/>
        <v>122</v>
      </c>
      <c r="J17" s="27">
        <f t="shared" si="1"/>
        <v>47</v>
      </c>
      <c r="K17" s="27">
        <f t="shared" si="1"/>
        <v>3</v>
      </c>
      <c r="L17" s="27">
        <f t="shared" si="1"/>
        <v>7</v>
      </c>
      <c r="M17" s="27">
        <f t="shared" si="1"/>
        <v>33</v>
      </c>
      <c r="N17" s="27">
        <f t="shared" si="1"/>
        <v>64</v>
      </c>
      <c r="O17" s="27">
        <f t="shared" si="1"/>
        <v>17</v>
      </c>
      <c r="P17" s="27">
        <f t="shared" si="1"/>
        <v>62</v>
      </c>
      <c r="Q17" s="27">
        <f t="shared" si="1"/>
        <v>6</v>
      </c>
      <c r="R17" s="27">
        <f t="shared" si="1"/>
        <v>22</v>
      </c>
      <c r="S17" s="27">
        <f t="shared" si="1"/>
        <v>3</v>
      </c>
      <c r="T17" s="27">
        <f t="shared" si="1"/>
        <v>82</v>
      </c>
      <c r="U17" s="27">
        <f t="shared" si="1"/>
        <v>30</v>
      </c>
      <c r="V17" s="27">
        <f t="shared" si="1"/>
        <v>7</v>
      </c>
      <c r="W17" s="27">
        <f t="shared" si="1"/>
        <v>25</v>
      </c>
      <c r="X17" s="27">
        <f t="shared" si="1"/>
        <v>22</v>
      </c>
      <c r="Y17" s="27">
        <f t="shared" si="1"/>
        <v>42</v>
      </c>
      <c r="Z17" s="30">
        <f t="shared" si="1"/>
        <v>10</v>
      </c>
      <c r="AA17" s="27">
        <f t="shared" si="1"/>
        <v>25</v>
      </c>
      <c r="AB17" s="27">
        <f t="shared" si="1"/>
        <v>46</v>
      </c>
      <c r="AC17" s="27">
        <f t="shared" si="1"/>
        <v>20</v>
      </c>
      <c r="AD17" s="27">
        <f t="shared" si="1"/>
        <v>25</v>
      </c>
      <c r="AE17" s="27">
        <f t="shared" si="1"/>
        <v>78</v>
      </c>
      <c r="AF17" s="27">
        <f t="shared" si="1"/>
        <v>8</v>
      </c>
      <c r="AG17" s="32">
        <f t="shared" si="1"/>
        <v>6</v>
      </c>
      <c r="AH17" s="66">
        <f t="shared" si="1"/>
        <v>26</v>
      </c>
    </row>
    <row r="18" spans="1:34" ht="15">
      <c r="A18" s="25" t="s">
        <v>55</v>
      </c>
      <c r="B18" s="22">
        <v>70</v>
      </c>
      <c r="C18" s="22">
        <v>105</v>
      </c>
      <c r="D18" s="22">
        <f>SUM(E18:AH18)</f>
        <v>105</v>
      </c>
      <c r="E18" s="22"/>
      <c r="F18" s="22">
        <v>5</v>
      </c>
      <c r="G18" s="22">
        <v>15</v>
      </c>
      <c r="H18" s="22"/>
      <c r="I18" s="22">
        <v>12</v>
      </c>
      <c r="J18" s="22">
        <v>4</v>
      </c>
      <c r="K18" s="22"/>
      <c r="L18" s="22">
        <v>2</v>
      </c>
      <c r="M18" s="22">
        <v>4</v>
      </c>
      <c r="N18" s="22">
        <v>6</v>
      </c>
      <c r="O18" s="22">
        <v>2</v>
      </c>
      <c r="P18" s="22">
        <v>6</v>
      </c>
      <c r="Q18" s="22"/>
      <c r="R18" s="22">
        <v>2</v>
      </c>
      <c r="S18" s="22">
        <v>2</v>
      </c>
      <c r="T18" s="22">
        <v>12</v>
      </c>
      <c r="U18" s="22">
        <v>2</v>
      </c>
      <c r="V18" s="22"/>
      <c r="W18" s="22">
        <v>2</v>
      </c>
      <c r="X18" s="22">
        <v>2</v>
      </c>
      <c r="Y18" s="23">
        <v>6</v>
      </c>
      <c r="Z18" s="77"/>
      <c r="AA18" s="22">
        <v>2</v>
      </c>
      <c r="AB18" s="22">
        <v>3</v>
      </c>
      <c r="AC18" s="22">
        <v>2</v>
      </c>
      <c r="AD18" s="22">
        <v>2</v>
      </c>
      <c r="AE18" s="22">
        <v>8</v>
      </c>
      <c r="AF18" s="22">
        <v>2</v>
      </c>
      <c r="AG18" s="22"/>
      <c r="AH18" s="22">
        <v>2</v>
      </c>
    </row>
    <row r="19" spans="1:34" ht="30">
      <c r="A19" s="25" t="s">
        <v>56</v>
      </c>
      <c r="B19" s="22">
        <v>70</v>
      </c>
      <c r="C19" s="22">
        <v>126</v>
      </c>
      <c r="D19" s="22">
        <f>SUM(E19:AH19)</f>
        <v>126</v>
      </c>
      <c r="E19" s="22"/>
      <c r="F19" s="22">
        <v>4</v>
      </c>
      <c r="G19" s="22">
        <v>16</v>
      </c>
      <c r="H19" s="22">
        <v>2</v>
      </c>
      <c r="I19" s="22">
        <v>16</v>
      </c>
      <c r="J19" s="22">
        <v>5</v>
      </c>
      <c r="K19" s="22"/>
      <c r="L19" s="22">
        <v>3</v>
      </c>
      <c r="M19" s="22">
        <v>4</v>
      </c>
      <c r="N19" s="22">
        <v>7</v>
      </c>
      <c r="O19" s="22">
        <v>2</v>
      </c>
      <c r="P19" s="22">
        <v>6</v>
      </c>
      <c r="Q19" s="22">
        <v>2</v>
      </c>
      <c r="R19" s="22">
        <v>3</v>
      </c>
      <c r="S19" s="22"/>
      <c r="T19" s="22">
        <v>18</v>
      </c>
      <c r="U19" s="22">
        <v>2</v>
      </c>
      <c r="V19" s="22">
        <v>2</v>
      </c>
      <c r="W19" s="22">
        <v>2</v>
      </c>
      <c r="X19" s="22">
        <v>2</v>
      </c>
      <c r="Y19" s="22">
        <v>6</v>
      </c>
      <c r="Z19" s="22">
        <v>2</v>
      </c>
      <c r="AA19" s="22">
        <v>2</v>
      </c>
      <c r="AB19" s="22">
        <v>3</v>
      </c>
      <c r="AC19" s="22">
        <v>2</v>
      </c>
      <c r="AD19" s="22">
        <v>3</v>
      </c>
      <c r="AE19" s="22">
        <v>8</v>
      </c>
      <c r="AF19" s="22">
        <v>2</v>
      </c>
      <c r="AG19" s="22"/>
      <c r="AH19" s="22">
        <v>2</v>
      </c>
    </row>
    <row r="20" spans="1:34" ht="15">
      <c r="A20" s="25" t="s">
        <v>57</v>
      </c>
      <c r="B20" s="22">
        <v>90</v>
      </c>
      <c r="C20" s="22">
        <v>150</v>
      </c>
      <c r="D20" s="22">
        <f>SUM(E20:AH20)</f>
        <v>150</v>
      </c>
      <c r="E20" s="22">
        <v>1</v>
      </c>
      <c r="F20" s="22">
        <v>4</v>
      </c>
      <c r="G20" s="22">
        <v>24</v>
      </c>
      <c r="H20" s="76">
        <v>1</v>
      </c>
      <c r="I20" s="76">
        <v>20</v>
      </c>
      <c r="J20" s="22">
        <v>6</v>
      </c>
      <c r="K20" s="22"/>
      <c r="L20" s="22">
        <v>3</v>
      </c>
      <c r="M20" s="22">
        <v>4</v>
      </c>
      <c r="N20" s="22">
        <v>7</v>
      </c>
      <c r="O20" s="22">
        <v>2</v>
      </c>
      <c r="P20" s="22">
        <v>8</v>
      </c>
      <c r="Q20" s="22"/>
      <c r="R20" s="22">
        <v>3</v>
      </c>
      <c r="S20" s="22"/>
      <c r="T20" s="22">
        <v>22</v>
      </c>
      <c r="U20" s="22">
        <v>2</v>
      </c>
      <c r="V20" s="22">
        <v>2</v>
      </c>
      <c r="W20" s="22">
        <v>2</v>
      </c>
      <c r="X20" s="22">
        <v>2</v>
      </c>
      <c r="Y20" s="22">
        <v>6</v>
      </c>
      <c r="Z20" s="22"/>
      <c r="AA20" s="22">
        <v>2</v>
      </c>
      <c r="AB20" s="22">
        <v>6</v>
      </c>
      <c r="AC20" s="22">
        <v>2</v>
      </c>
      <c r="AD20" s="22">
        <v>3</v>
      </c>
      <c r="AE20" s="22">
        <v>9</v>
      </c>
      <c r="AF20" s="22">
        <v>3</v>
      </c>
      <c r="AG20" s="22">
        <v>3</v>
      </c>
      <c r="AH20" s="22">
        <v>3</v>
      </c>
    </row>
    <row r="21" spans="1:34" ht="15">
      <c r="A21" s="25" t="s">
        <v>59</v>
      </c>
      <c r="B21" s="22">
        <v>90</v>
      </c>
      <c r="C21" s="22">
        <v>100</v>
      </c>
      <c r="D21" s="22">
        <f>SUM(E21:AH21)</f>
        <v>100</v>
      </c>
      <c r="E21" s="22">
        <v>1</v>
      </c>
      <c r="F21" s="22">
        <v>10</v>
      </c>
      <c r="G21" s="23">
        <v>10</v>
      </c>
      <c r="H21" s="77"/>
      <c r="I21" s="3">
        <v>12</v>
      </c>
      <c r="J21" s="22">
        <v>6</v>
      </c>
      <c r="K21" s="22">
        <v>2</v>
      </c>
      <c r="L21" s="22">
        <v>2</v>
      </c>
      <c r="M21" s="22">
        <v>3</v>
      </c>
      <c r="N21" s="22">
        <v>6</v>
      </c>
      <c r="O21" s="22">
        <v>2</v>
      </c>
      <c r="P21" s="22">
        <v>5</v>
      </c>
      <c r="Q21" s="22"/>
      <c r="R21" s="22"/>
      <c r="S21" s="22"/>
      <c r="T21" s="22">
        <v>8</v>
      </c>
      <c r="U21" s="22">
        <v>2</v>
      </c>
      <c r="V21" s="22">
        <v>2</v>
      </c>
      <c r="W21" s="22">
        <v>2</v>
      </c>
      <c r="X21" s="22"/>
      <c r="Y21" s="22">
        <v>5</v>
      </c>
      <c r="Z21" s="22">
        <v>3</v>
      </c>
      <c r="AA21" s="22">
        <v>2</v>
      </c>
      <c r="AB21" s="22">
        <v>3</v>
      </c>
      <c r="AC21" s="22">
        <v>2</v>
      </c>
      <c r="AD21" s="22">
        <v>2</v>
      </c>
      <c r="AE21" s="22">
        <v>6</v>
      </c>
      <c r="AF21" s="22"/>
      <c r="AG21" s="22">
        <v>2</v>
      </c>
      <c r="AH21" s="22">
        <v>2</v>
      </c>
    </row>
    <row r="22" spans="1:34" ht="15">
      <c r="A22" s="25" t="s">
        <v>60</v>
      </c>
      <c r="B22" s="22">
        <v>60</v>
      </c>
      <c r="C22" s="22">
        <v>60</v>
      </c>
      <c r="D22" s="22">
        <f>SUM(E22:AH22)</f>
        <v>60</v>
      </c>
      <c r="E22" s="22">
        <v>1</v>
      </c>
      <c r="F22" s="22">
        <v>5</v>
      </c>
      <c r="G22" s="23">
        <v>10</v>
      </c>
      <c r="H22" s="3"/>
      <c r="I22" s="3">
        <v>4</v>
      </c>
      <c r="J22" s="22">
        <v>2</v>
      </c>
      <c r="K22" s="22"/>
      <c r="L22" s="22"/>
      <c r="M22" s="22">
        <v>2</v>
      </c>
      <c r="N22" s="22">
        <v>4</v>
      </c>
      <c r="O22" s="22">
        <v>2</v>
      </c>
      <c r="P22" s="22">
        <v>3</v>
      </c>
      <c r="Q22" s="22">
        <v>2</v>
      </c>
      <c r="R22" s="22">
        <v>2</v>
      </c>
      <c r="S22" s="22"/>
      <c r="T22" s="22">
        <v>2</v>
      </c>
      <c r="U22" s="22">
        <v>2</v>
      </c>
      <c r="V22" s="22">
        <v>2</v>
      </c>
      <c r="W22" s="22"/>
      <c r="X22" s="22">
        <v>2</v>
      </c>
      <c r="Y22" s="22">
        <v>2</v>
      </c>
      <c r="Z22" s="22"/>
      <c r="AA22" s="22">
        <v>2</v>
      </c>
      <c r="AB22" s="22">
        <v>3</v>
      </c>
      <c r="AC22" s="22">
        <v>2</v>
      </c>
      <c r="AD22" s="22">
        <v>2</v>
      </c>
      <c r="AE22" s="22">
        <v>2</v>
      </c>
      <c r="AF22" s="22"/>
      <c r="AG22" s="22"/>
      <c r="AH22" s="76">
        <v>2</v>
      </c>
    </row>
    <row r="23" spans="1:34" ht="15">
      <c r="A23" s="26" t="s">
        <v>61</v>
      </c>
      <c r="B23" s="27">
        <f>SUM(B18:B22)</f>
        <v>380</v>
      </c>
      <c r="C23" s="27">
        <f>SUM(C18:C22)</f>
        <v>541</v>
      </c>
      <c r="D23" s="27">
        <f>SUM(D18:D22)</f>
        <v>541</v>
      </c>
      <c r="E23" s="27">
        <f aca="true" t="shared" si="2" ref="E23:AH23">SUM(E18:E22)</f>
        <v>3</v>
      </c>
      <c r="F23" s="27">
        <f t="shared" si="2"/>
        <v>28</v>
      </c>
      <c r="G23" s="27">
        <f t="shared" si="2"/>
        <v>75</v>
      </c>
      <c r="H23" s="27">
        <f t="shared" si="2"/>
        <v>3</v>
      </c>
      <c r="I23" s="27">
        <f t="shared" si="2"/>
        <v>64</v>
      </c>
      <c r="J23" s="27">
        <f t="shared" si="2"/>
        <v>23</v>
      </c>
      <c r="K23" s="27">
        <f t="shared" si="2"/>
        <v>2</v>
      </c>
      <c r="L23" s="27">
        <f t="shared" si="2"/>
        <v>10</v>
      </c>
      <c r="M23" s="27">
        <f t="shared" si="2"/>
        <v>17</v>
      </c>
      <c r="N23" s="27">
        <f t="shared" si="2"/>
        <v>30</v>
      </c>
      <c r="O23" s="27">
        <f t="shared" si="2"/>
        <v>10</v>
      </c>
      <c r="P23" s="27">
        <f t="shared" si="2"/>
        <v>28</v>
      </c>
      <c r="Q23" s="27">
        <f t="shared" si="2"/>
        <v>4</v>
      </c>
      <c r="R23" s="27">
        <f t="shared" si="2"/>
        <v>10</v>
      </c>
      <c r="S23" s="27">
        <f t="shared" si="2"/>
        <v>2</v>
      </c>
      <c r="T23" s="27">
        <f t="shared" si="2"/>
        <v>62</v>
      </c>
      <c r="U23" s="27">
        <f t="shared" si="2"/>
        <v>10</v>
      </c>
      <c r="V23" s="27">
        <f t="shared" si="2"/>
        <v>8</v>
      </c>
      <c r="W23" s="27">
        <f t="shared" si="2"/>
        <v>8</v>
      </c>
      <c r="X23" s="27">
        <f t="shared" si="2"/>
        <v>8</v>
      </c>
      <c r="Y23" s="27">
        <f t="shared" si="2"/>
        <v>25</v>
      </c>
      <c r="Z23" s="27">
        <f t="shared" si="2"/>
        <v>5</v>
      </c>
      <c r="AA23" s="27">
        <f t="shared" si="2"/>
        <v>10</v>
      </c>
      <c r="AB23" s="27">
        <f t="shared" si="2"/>
        <v>18</v>
      </c>
      <c r="AC23" s="27">
        <f t="shared" si="2"/>
        <v>10</v>
      </c>
      <c r="AD23" s="27">
        <f t="shared" si="2"/>
        <v>12</v>
      </c>
      <c r="AE23" s="27">
        <f t="shared" si="2"/>
        <v>33</v>
      </c>
      <c r="AF23" s="27">
        <f t="shared" si="2"/>
        <v>7</v>
      </c>
      <c r="AG23" s="32">
        <f t="shared" si="2"/>
        <v>5</v>
      </c>
      <c r="AH23" s="66">
        <f t="shared" si="2"/>
        <v>11</v>
      </c>
    </row>
    <row r="24" spans="1:35" ht="15">
      <c r="A24" s="25" t="s">
        <v>62</v>
      </c>
      <c r="B24" s="22"/>
      <c r="C24" s="22">
        <v>50</v>
      </c>
      <c r="D24" s="22">
        <v>50</v>
      </c>
      <c r="E24" s="22">
        <v>5</v>
      </c>
      <c r="F24" s="22">
        <v>2</v>
      </c>
      <c r="G24" s="22">
        <v>2</v>
      </c>
      <c r="H24" s="22">
        <v>3</v>
      </c>
      <c r="I24" s="22">
        <v>3</v>
      </c>
      <c r="J24" s="22">
        <v>3</v>
      </c>
      <c r="K24" s="22"/>
      <c r="L24" s="22"/>
      <c r="M24" s="22"/>
      <c r="N24" s="22">
        <v>3</v>
      </c>
      <c r="O24" s="22">
        <v>3</v>
      </c>
      <c r="P24" s="22"/>
      <c r="Q24" s="22"/>
      <c r="R24" s="22">
        <v>3</v>
      </c>
      <c r="S24" s="22"/>
      <c r="T24" s="22">
        <v>3</v>
      </c>
      <c r="U24" s="22">
        <v>2</v>
      </c>
      <c r="V24" s="22"/>
      <c r="W24" s="22">
        <v>2</v>
      </c>
      <c r="X24" s="22">
        <v>3</v>
      </c>
      <c r="Y24" s="22">
        <v>3</v>
      </c>
      <c r="Z24" s="22"/>
      <c r="AA24" s="22">
        <v>2</v>
      </c>
      <c r="AB24" s="22">
        <v>2</v>
      </c>
      <c r="AC24" s="22">
        <v>3</v>
      </c>
      <c r="AD24" s="22"/>
      <c r="AE24" s="22"/>
      <c r="AF24" s="22"/>
      <c r="AG24" s="23"/>
      <c r="AH24" s="3">
        <v>3</v>
      </c>
      <c r="AI24" s="87">
        <f>SUM(E24:AH24)</f>
        <v>50</v>
      </c>
    </row>
    <row r="25" spans="1:35" ht="15">
      <c r="A25" s="35" t="s">
        <v>63</v>
      </c>
      <c r="B25" s="36">
        <v>1315</v>
      </c>
      <c r="C25" s="36">
        <v>1665</v>
      </c>
      <c r="D25" s="36">
        <v>1665</v>
      </c>
      <c r="E25" s="37">
        <v>17</v>
      </c>
      <c r="F25" s="37">
        <v>100</v>
      </c>
      <c r="G25" s="37">
        <v>230</v>
      </c>
      <c r="H25" s="37">
        <v>10</v>
      </c>
      <c r="I25" s="37">
        <v>189</v>
      </c>
      <c r="J25" s="37">
        <v>73</v>
      </c>
      <c r="K25" s="37">
        <v>5</v>
      </c>
      <c r="L25" s="37">
        <v>17</v>
      </c>
      <c r="M25" s="37">
        <v>50</v>
      </c>
      <c r="N25" s="37">
        <v>97</v>
      </c>
      <c r="O25" s="37">
        <v>30</v>
      </c>
      <c r="P25" s="37">
        <v>90</v>
      </c>
      <c r="Q25" s="37">
        <v>10</v>
      </c>
      <c r="R25" s="37">
        <v>35</v>
      </c>
      <c r="S25" s="37">
        <v>5</v>
      </c>
      <c r="T25" s="37">
        <v>147</v>
      </c>
      <c r="U25" s="37">
        <v>42</v>
      </c>
      <c r="V25" s="37">
        <v>15</v>
      </c>
      <c r="W25" s="37">
        <v>35</v>
      </c>
      <c r="X25" s="37">
        <v>33</v>
      </c>
      <c r="Y25" s="37">
        <v>70</v>
      </c>
      <c r="Z25" s="37">
        <v>15</v>
      </c>
      <c r="AA25" s="37">
        <v>37</v>
      </c>
      <c r="AB25" s="37">
        <v>66</v>
      </c>
      <c r="AC25" s="37">
        <v>33</v>
      </c>
      <c r="AD25" s="37">
        <v>37</v>
      </c>
      <c r="AE25" s="37">
        <v>111</v>
      </c>
      <c r="AF25" s="37">
        <v>15</v>
      </c>
      <c r="AG25" s="51">
        <v>11</v>
      </c>
      <c r="AH25" s="88">
        <v>40</v>
      </c>
      <c r="AI25" s="87">
        <f>SUM(E25:AH25)</f>
        <v>1665</v>
      </c>
    </row>
    <row r="26" spans="3:34" s="7" customFormat="1" ht="12">
      <c r="C26" s="78">
        <f>SUM(C17,C23,C24)</f>
        <v>1665</v>
      </c>
      <c r="D26" s="78">
        <f>SUM(D17,D23,D24)</f>
        <v>1665</v>
      </c>
      <c r="E26" s="39">
        <f>SUM(E17,E23,E24)</f>
        <v>17</v>
      </c>
      <c r="F26" s="39">
        <f>SUM(F17,F23,F24)</f>
        <v>100</v>
      </c>
      <c r="G26" s="39">
        <f aca="true" t="shared" si="3" ref="G26:AH26">SUM(G17,G23,G24)</f>
        <v>230</v>
      </c>
      <c r="H26" s="39">
        <f t="shared" si="3"/>
        <v>10</v>
      </c>
      <c r="I26" s="39">
        <f t="shared" si="3"/>
        <v>189</v>
      </c>
      <c r="J26" s="39">
        <f t="shared" si="3"/>
        <v>73</v>
      </c>
      <c r="K26" s="39">
        <f t="shared" si="3"/>
        <v>5</v>
      </c>
      <c r="L26" s="39">
        <f t="shared" si="3"/>
        <v>17</v>
      </c>
      <c r="M26" s="39">
        <f t="shared" si="3"/>
        <v>50</v>
      </c>
      <c r="N26" s="39">
        <f t="shared" si="3"/>
        <v>97</v>
      </c>
      <c r="O26" s="39">
        <f t="shared" si="3"/>
        <v>30</v>
      </c>
      <c r="P26" s="39">
        <f t="shared" si="3"/>
        <v>90</v>
      </c>
      <c r="Q26" s="39">
        <f t="shared" si="3"/>
        <v>10</v>
      </c>
      <c r="R26" s="39">
        <f t="shared" si="3"/>
        <v>35</v>
      </c>
      <c r="S26" s="39">
        <f t="shared" si="3"/>
        <v>5</v>
      </c>
      <c r="T26" s="39">
        <f t="shared" si="3"/>
        <v>147</v>
      </c>
      <c r="U26" s="39">
        <f t="shared" si="3"/>
        <v>42</v>
      </c>
      <c r="V26" s="39">
        <f t="shared" si="3"/>
        <v>15</v>
      </c>
      <c r="W26" s="39">
        <f t="shared" si="3"/>
        <v>35</v>
      </c>
      <c r="X26" s="39">
        <f t="shared" si="3"/>
        <v>33</v>
      </c>
      <c r="Y26" s="39">
        <f t="shared" si="3"/>
        <v>70</v>
      </c>
      <c r="Z26" s="39">
        <f t="shared" si="3"/>
        <v>15</v>
      </c>
      <c r="AA26" s="39">
        <f t="shared" si="3"/>
        <v>37</v>
      </c>
      <c r="AB26" s="39">
        <f t="shared" si="3"/>
        <v>66</v>
      </c>
      <c r="AC26" s="39">
        <f t="shared" si="3"/>
        <v>33</v>
      </c>
      <c r="AD26" s="39">
        <f t="shared" si="3"/>
        <v>37</v>
      </c>
      <c r="AE26" s="39">
        <f t="shared" si="3"/>
        <v>111</v>
      </c>
      <c r="AF26" s="39">
        <f t="shared" si="3"/>
        <v>15</v>
      </c>
      <c r="AG26" s="39">
        <f t="shared" si="3"/>
        <v>11</v>
      </c>
      <c r="AH26" s="39">
        <f t="shared" si="3"/>
        <v>40</v>
      </c>
    </row>
    <row r="32" ht="14.25">
      <c r="G32" s="39"/>
    </row>
  </sheetData>
  <sheetProtection/>
  <mergeCells count="2">
    <mergeCell ref="A1:AH1"/>
    <mergeCell ref="A3:A4"/>
  </mergeCells>
  <printOptions/>
  <pageMargins left="0.2" right="0.19" top="0.31" bottom="0.41" header="0.24" footer="0.2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showGridLines="0" zoomScalePageLayoutView="0" workbookViewId="0" topLeftCell="A1">
      <selection activeCell="W3" sqref="W3"/>
    </sheetView>
  </sheetViews>
  <sheetFormatPr defaultColWidth="9.00390625" defaultRowHeight="14.25"/>
  <cols>
    <col min="1" max="1" width="6.375" style="8" customWidth="1"/>
    <col min="2" max="2" width="5.25390625" style="8" customWidth="1"/>
    <col min="3" max="4" width="4.125" style="58" customWidth="1"/>
    <col min="5" max="5" width="3.25390625" style="58" customWidth="1"/>
    <col min="6" max="6" width="2.75390625" style="58" customWidth="1"/>
    <col min="7" max="7" width="3.50390625" style="58" customWidth="1"/>
    <col min="8" max="10" width="3.25390625" style="58" customWidth="1"/>
    <col min="11" max="11" width="3.375" style="58" customWidth="1"/>
    <col min="12" max="13" width="3.25390625" style="58" customWidth="1"/>
    <col min="14" max="14" width="3.50390625" style="58" customWidth="1"/>
    <col min="15" max="15" width="3.25390625" style="58" customWidth="1"/>
    <col min="16" max="16" width="4.875" style="58" customWidth="1"/>
    <col min="17" max="17" width="3.50390625" style="58" customWidth="1"/>
    <col min="18" max="19" width="3.25390625" style="58" customWidth="1"/>
    <col min="20" max="20" width="2.875" style="58" customWidth="1"/>
    <col min="21" max="21" width="3.25390625" style="58" customWidth="1"/>
    <col min="22" max="22" width="4.00390625" style="58" customWidth="1"/>
    <col min="23" max="23" width="4.125" style="58" customWidth="1"/>
    <col min="24" max="16384" width="9.00390625" style="8" customWidth="1"/>
  </cols>
  <sheetData>
    <row r="1" spans="1:23" ht="24.75" customHeight="1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4" ht="183.75" customHeight="1">
      <c r="A2" s="59" t="s">
        <v>1</v>
      </c>
      <c r="B2" s="60" t="s">
        <v>65</v>
      </c>
      <c r="C2" s="60" t="s">
        <v>66</v>
      </c>
      <c r="D2" s="60" t="s">
        <v>67</v>
      </c>
      <c r="E2" s="60" t="s">
        <v>68</v>
      </c>
      <c r="F2" s="60" t="s">
        <v>69</v>
      </c>
      <c r="G2" s="60" t="s">
        <v>50</v>
      </c>
      <c r="H2" s="60" t="s">
        <v>70</v>
      </c>
      <c r="I2" s="60" t="s">
        <v>71</v>
      </c>
      <c r="J2" s="60" t="s">
        <v>72</v>
      </c>
      <c r="K2" s="60" t="s">
        <v>73</v>
      </c>
      <c r="L2" s="60" t="s">
        <v>54</v>
      </c>
      <c r="M2" s="60" t="s">
        <v>74</v>
      </c>
      <c r="N2" s="60" t="s">
        <v>75</v>
      </c>
      <c r="O2" s="60" t="s">
        <v>76</v>
      </c>
      <c r="P2" s="64" t="s">
        <v>77</v>
      </c>
      <c r="Q2" s="60" t="s">
        <v>74</v>
      </c>
      <c r="R2" s="60" t="s">
        <v>75</v>
      </c>
      <c r="S2" s="60" t="s">
        <v>76</v>
      </c>
      <c r="T2" s="60" t="s">
        <v>78</v>
      </c>
      <c r="U2" s="60" t="s">
        <v>79</v>
      </c>
      <c r="V2" s="64" t="s">
        <v>80</v>
      </c>
      <c r="W2" s="67" t="s">
        <v>81</v>
      </c>
      <c r="X2" s="6"/>
    </row>
    <row r="3" spans="1:23" ht="15">
      <c r="A3" s="61"/>
      <c r="B3" s="3">
        <f aca="true" t="shared" si="0" ref="B3:O3">SUM(B4:B33)</f>
        <v>101</v>
      </c>
      <c r="C3" s="3">
        <f t="shared" si="0"/>
        <v>50</v>
      </c>
      <c r="D3" s="3">
        <f t="shared" si="0"/>
        <v>140</v>
      </c>
      <c r="E3" s="3">
        <f t="shared" si="0"/>
        <v>86</v>
      </c>
      <c r="F3" s="3">
        <f t="shared" si="0"/>
        <v>48</v>
      </c>
      <c r="G3" s="3">
        <f t="shared" si="0"/>
        <v>66</v>
      </c>
      <c r="H3" s="3">
        <f t="shared" si="0"/>
        <v>52</v>
      </c>
      <c r="I3" s="3">
        <f t="shared" si="0"/>
        <v>55</v>
      </c>
      <c r="J3" s="3">
        <f t="shared" si="0"/>
        <v>96</v>
      </c>
      <c r="K3" s="3">
        <f t="shared" si="0"/>
        <v>100</v>
      </c>
      <c r="L3" s="3">
        <f t="shared" si="0"/>
        <v>49</v>
      </c>
      <c r="M3" s="3">
        <f t="shared" si="0"/>
        <v>56</v>
      </c>
      <c r="N3" s="3">
        <f t="shared" si="0"/>
        <v>73</v>
      </c>
      <c r="O3" s="3">
        <f t="shared" si="0"/>
        <v>83</v>
      </c>
      <c r="P3" s="65">
        <f aca="true" t="shared" si="1" ref="P3:P33">SUM(B3:O3)</f>
        <v>1055</v>
      </c>
      <c r="Q3" s="3">
        <f>SUM(Q4:Q33)</f>
        <v>81</v>
      </c>
      <c r="R3" s="3">
        <f>SUM(R4:R33)</f>
        <v>79</v>
      </c>
      <c r="S3" s="3">
        <f>SUM(S4:S33)</f>
        <v>97</v>
      </c>
      <c r="T3" s="3">
        <f>SUM(T4:T33)</f>
        <v>95</v>
      </c>
      <c r="U3" s="3">
        <f>SUM(U4:U33)</f>
        <v>65</v>
      </c>
      <c r="V3" s="65">
        <f aca="true" t="shared" si="2" ref="V3:V33">SUM(Q3:U3)</f>
        <v>417</v>
      </c>
      <c r="W3" s="68">
        <v>1472</v>
      </c>
    </row>
    <row r="4" spans="1:23" ht="15">
      <c r="A4" s="62" t="s">
        <v>82</v>
      </c>
      <c r="B4" s="3">
        <v>8</v>
      </c>
      <c r="C4" s="3">
        <v>3</v>
      </c>
      <c r="D4" s="3">
        <v>8</v>
      </c>
      <c r="E4" s="3">
        <v>4</v>
      </c>
      <c r="F4" s="3">
        <v>6</v>
      </c>
      <c r="G4" s="3">
        <v>8</v>
      </c>
      <c r="H4" s="3">
        <v>4</v>
      </c>
      <c r="I4" s="3">
        <v>4</v>
      </c>
      <c r="J4" s="3">
        <v>6</v>
      </c>
      <c r="K4" s="3">
        <v>8</v>
      </c>
      <c r="L4" s="3">
        <v>6</v>
      </c>
      <c r="M4" s="3">
        <v>3</v>
      </c>
      <c r="N4" s="3">
        <v>3</v>
      </c>
      <c r="O4" s="3">
        <v>6</v>
      </c>
      <c r="P4" s="66">
        <f t="shared" si="1"/>
        <v>77</v>
      </c>
      <c r="Q4" s="3">
        <v>4</v>
      </c>
      <c r="R4" s="3">
        <v>5</v>
      </c>
      <c r="S4" s="3">
        <v>5</v>
      </c>
      <c r="T4" s="3">
        <v>8</v>
      </c>
      <c r="U4" s="3">
        <v>3</v>
      </c>
      <c r="V4" s="66">
        <f t="shared" si="2"/>
        <v>25</v>
      </c>
      <c r="W4" s="69">
        <v>102</v>
      </c>
    </row>
    <row r="5" spans="1:23" ht="15">
      <c r="A5" s="62" t="s">
        <v>83</v>
      </c>
      <c r="B5" s="3">
        <v>20</v>
      </c>
      <c r="C5" s="3">
        <v>5</v>
      </c>
      <c r="D5" s="3">
        <v>22</v>
      </c>
      <c r="E5" s="3">
        <v>16</v>
      </c>
      <c r="F5" s="3">
        <v>6</v>
      </c>
      <c r="G5" s="3">
        <v>10</v>
      </c>
      <c r="H5" s="3">
        <v>7</v>
      </c>
      <c r="I5" s="3">
        <v>7</v>
      </c>
      <c r="J5" s="3">
        <v>15</v>
      </c>
      <c r="K5" s="3">
        <v>16</v>
      </c>
      <c r="L5" s="3">
        <v>5</v>
      </c>
      <c r="M5" s="3">
        <v>5</v>
      </c>
      <c r="N5" s="3">
        <v>12</v>
      </c>
      <c r="O5" s="3">
        <v>15</v>
      </c>
      <c r="P5" s="66">
        <f t="shared" si="1"/>
        <v>161</v>
      </c>
      <c r="Q5" s="3">
        <v>14</v>
      </c>
      <c r="R5" s="3">
        <v>13</v>
      </c>
      <c r="S5" s="3">
        <v>18</v>
      </c>
      <c r="T5" s="3">
        <v>13</v>
      </c>
      <c r="U5" s="3">
        <v>11</v>
      </c>
      <c r="V5" s="66">
        <f t="shared" si="2"/>
        <v>69</v>
      </c>
      <c r="W5" s="69">
        <v>230</v>
      </c>
    </row>
    <row r="6" spans="1:23" ht="15">
      <c r="A6" s="62" t="s">
        <v>84</v>
      </c>
      <c r="B6" s="3"/>
      <c r="C6" s="3"/>
      <c r="D6" s="3">
        <v>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6">
        <f t="shared" si="1"/>
        <v>3</v>
      </c>
      <c r="Q6" s="3"/>
      <c r="R6" s="3"/>
      <c r="S6" s="3">
        <v>2</v>
      </c>
      <c r="T6" s="70"/>
      <c r="U6" s="3"/>
      <c r="V6" s="66">
        <f t="shared" si="2"/>
        <v>2</v>
      </c>
      <c r="W6" s="69">
        <v>5</v>
      </c>
    </row>
    <row r="7" spans="1:23" ht="15">
      <c r="A7" s="62" t="s">
        <v>85</v>
      </c>
      <c r="B7" s="3">
        <v>9</v>
      </c>
      <c r="C7" s="3">
        <v>5</v>
      </c>
      <c r="D7" s="3">
        <v>10</v>
      </c>
      <c r="E7" s="3">
        <v>10</v>
      </c>
      <c r="F7" s="3">
        <v>4</v>
      </c>
      <c r="G7" s="3">
        <v>8</v>
      </c>
      <c r="H7" s="3">
        <v>7</v>
      </c>
      <c r="I7" s="3">
        <v>3</v>
      </c>
      <c r="J7" s="3">
        <v>10</v>
      </c>
      <c r="K7" s="3">
        <v>10</v>
      </c>
      <c r="L7" s="3">
        <v>2</v>
      </c>
      <c r="M7" s="3">
        <v>5</v>
      </c>
      <c r="N7" s="3">
        <v>10</v>
      </c>
      <c r="O7" s="3">
        <v>6</v>
      </c>
      <c r="P7" s="66">
        <f t="shared" si="1"/>
        <v>99</v>
      </c>
      <c r="Q7" s="3">
        <v>6</v>
      </c>
      <c r="R7" s="3">
        <v>6</v>
      </c>
      <c r="S7" s="3">
        <v>8</v>
      </c>
      <c r="T7" s="3">
        <v>8</v>
      </c>
      <c r="U7" s="3">
        <v>5</v>
      </c>
      <c r="V7" s="66">
        <f t="shared" si="2"/>
        <v>33</v>
      </c>
      <c r="W7" s="69">
        <v>132</v>
      </c>
    </row>
    <row r="8" spans="1:23" ht="15">
      <c r="A8" s="62" t="s">
        <v>86</v>
      </c>
      <c r="B8" s="3">
        <v>4</v>
      </c>
      <c r="C8" s="3">
        <v>2</v>
      </c>
      <c r="D8" s="3">
        <v>6</v>
      </c>
      <c r="E8" s="3">
        <v>5</v>
      </c>
      <c r="F8" s="3">
        <v>2</v>
      </c>
      <c r="G8" s="3">
        <v>3</v>
      </c>
      <c r="H8" s="3">
        <v>2</v>
      </c>
      <c r="I8" s="3">
        <v>4</v>
      </c>
      <c r="J8" s="3">
        <v>6</v>
      </c>
      <c r="K8" s="3">
        <v>6</v>
      </c>
      <c r="L8" s="3">
        <v>2</v>
      </c>
      <c r="M8" s="3">
        <v>2</v>
      </c>
      <c r="N8" s="3">
        <v>2</v>
      </c>
      <c r="O8" s="3">
        <v>2</v>
      </c>
      <c r="P8" s="66">
        <f t="shared" si="1"/>
        <v>48</v>
      </c>
      <c r="Q8" s="3">
        <v>2</v>
      </c>
      <c r="R8" s="3">
        <v>3</v>
      </c>
      <c r="S8" s="3">
        <v>6</v>
      </c>
      <c r="T8" s="3">
        <v>4</v>
      </c>
      <c r="U8" s="3">
        <v>3</v>
      </c>
      <c r="V8" s="66">
        <f t="shared" si="2"/>
        <v>18</v>
      </c>
      <c r="W8" s="69">
        <v>66</v>
      </c>
    </row>
    <row r="9" spans="1:23" ht="15">
      <c r="A9" s="62" t="s">
        <v>87</v>
      </c>
      <c r="B9" s="3"/>
      <c r="C9" s="3"/>
      <c r="D9" s="3"/>
      <c r="E9" s="3"/>
      <c r="F9" s="3"/>
      <c r="G9" s="3"/>
      <c r="H9" s="3"/>
      <c r="I9" s="3"/>
      <c r="J9" s="3">
        <v>3</v>
      </c>
      <c r="K9" s="3"/>
      <c r="L9" s="3"/>
      <c r="M9" s="3"/>
      <c r="N9" s="3"/>
      <c r="O9" s="3"/>
      <c r="P9" s="66">
        <f t="shared" si="1"/>
        <v>3</v>
      </c>
      <c r="Q9" s="3"/>
      <c r="R9" s="3"/>
      <c r="S9" s="3"/>
      <c r="T9" s="3">
        <v>2</v>
      </c>
      <c r="U9" s="3"/>
      <c r="V9" s="66">
        <f t="shared" si="2"/>
        <v>2</v>
      </c>
      <c r="W9" s="69">
        <v>5</v>
      </c>
    </row>
    <row r="10" spans="1:23" ht="15">
      <c r="A10" s="62" t="s">
        <v>88</v>
      </c>
      <c r="B10" s="3"/>
      <c r="C10" s="3"/>
      <c r="D10" s="3"/>
      <c r="E10" s="3"/>
      <c r="F10" s="3"/>
      <c r="G10" s="3"/>
      <c r="H10" s="3"/>
      <c r="I10" s="3">
        <v>3</v>
      </c>
      <c r="J10" s="3">
        <v>2</v>
      </c>
      <c r="K10" s="3">
        <v>3</v>
      </c>
      <c r="L10" s="3"/>
      <c r="M10" s="3"/>
      <c r="N10" s="3"/>
      <c r="O10" s="3"/>
      <c r="P10" s="66">
        <f t="shared" si="1"/>
        <v>8</v>
      </c>
      <c r="Q10" s="3"/>
      <c r="R10" s="3">
        <v>2</v>
      </c>
      <c r="S10" s="3"/>
      <c r="T10" s="3">
        <v>2</v>
      </c>
      <c r="U10" s="3"/>
      <c r="V10" s="66">
        <f t="shared" si="2"/>
        <v>4</v>
      </c>
      <c r="W10" s="69">
        <v>12</v>
      </c>
    </row>
    <row r="11" spans="1:23" ht="15">
      <c r="A11" s="63" t="s">
        <v>89</v>
      </c>
      <c r="B11" s="3"/>
      <c r="C11" s="3"/>
      <c r="D11" s="3">
        <v>2</v>
      </c>
      <c r="E11" s="3"/>
      <c r="F11" s="3"/>
      <c r="G11" s="3"/>
      <c r="H11" s="3"/>
      <c r="I11" s="3"/>
      <c r="J11" s="3">
        <v>2</v>
      </c>
      <c r="K11" s="3"/>
      <c r="L11" s="3"/>
      <c r="M11" s="3"/>
      <c r="N11" s="3"/>
      <c r="O11" s="3">
        <v>2</v>
      </c>
      <c r="P11" s="66">
        <f t="shared" si="1"/>
        <v>6</v>
      </c>
      <c r="Q11" s="3">
        <v>2</v>
      </c>
      <c r="R11" s="3">
        <v>2</v>
      </c>
      <c r="S11" s="3"/>
      <c r="T11" s="3"/>
      <c r="U11" s="3"/>
      <c r="V11" s="66">
        <f t="shared" si="2"/>
        <v>4</v>
      </c>
      <c r="W11" s="69">
        <v>10</v>
      </c>
    </row>
    <row r="12" spans="1:23" ht="15">
      <c r="A12" s="63" t="s">
        <v>90</v>
      </c>
      <c r="B12" s="3">
        <v>3</v>
      </c>
      <c r="C12" s="3">
        <v>3</v>
      </c>
      <c r="D12" s="3">
        <v>3</v>
      </c>
      <c r="E12" s="3">
        <v>3</v>
      </c>
      <c r="F12" s="3">
        <v>2</v>
      </c>
      <c r="G12" s="3">
        <v>3</v>
      </c>
      <c r="H12" s="3">
        <v>2</v>
      </c>
      <c r="I12" s="3">
        <v>2</v>
      </c>
      <c r="J12" s="3">
        <v>3</v>
      </c>
      <c r="K12" s="3">
        <v>4</v>
      </c>
      <c r="L12" s="3">
        <v>2</v>
      </c>
      <c r="M12" s="3">
        <v>2</v>
      </c>
      <c r="N12" s="3">
        <v>3</v>
      </c>
      <c r="O12" s="3">
        <v>2</v>
      </c>
      <c r="P12" s="66">
        <f t="shared" si="1"/>
        <v>37</v>
      </c>
      <c r="Q12" s="3">
        <v>2</v>
      </c>
      <c r="R12" s="3">
        <v>3</v>
      </c>
      <c r="S12" s="3">
        <v>2</v>
      </c>
      <c r="T12" s="3">
        <v>4</v>
      </c>
      <c r="U12" s="3">
        <v>2</v>
      </c>
      <c r="V12" s="66">
        <f t="shared" si="2"/>
        <v>13</v>
      </c>
      <c r="W12" s="69">
        <v>50</v>
      </c>
    </row>
    <row r="13" spans="1:23" ht="15">
      <c r="A13" s="63" t="s">
        <v>91</v>
      </c>
      <c r="B13" s="3">
        <v>7</v>
      </c>
      <c r="C13" s="3">
        <v>2</v>
      </c>
      <c r="D13" s="3">
        <v>7</v>
      </c>
      <c r="E13" s="3">
        <v>6</v>
      </c>
      <c r="F13" s="3">
        <v>2</v>
      </c>
      <c r="G13" s="3">
        <v>4</v>
      </c>
      <c r="H13" s="3">
        <v>2</v>
      </c>
      <c r="I13" s="3">
        <v>4</v>
      </c>
      <c r="J13" s="3">
        <v>7</v>
      </c>
      <c r="K13" s="3">
        <v>7</v>
      </c>
      <c r="L13" s="3">
        <v>4</v>
      </c>
      <c r="M13" s="3">
        <v>2</v>
      </c>
      <c r="N13" s="3">
        <v>2</v>
      </c>
      <c r="O13" s="3">
        <v>4</v>
      </c>
      <c r="P13" s="66">
        <f t="shared" si="1"/>
        <v>60</v>
      </c>
      <c r="Q13" s="3">
        <v>5</v>
      </c>
      <c r="R13" s="3">
        <v>5</v>
      </c>
      <c r="S13" s="3">
        <v>8</v>
      </c>
      <c r="T13" s="3">
        <v>4</v>
      </c>
      <c r="U13" s="3">
        <v>5</v>
      </c>
      <c r="V13" s="66">
        <f t="shared" si="2"/>
        <v>27</v>
      </c>
      <c r="W13" s="69">
        <v>87</v>
      </c>
    </row>
    <row r="14" spans="1:23" ht="15">
      <c r="A14" s="63" t="s">
        <v>92</v>
      </c>
      <c r="B14" s="3">
        <v>2</v>
      </c>
      <c r="C14" s="3">
        <v>2</v>
      </c>
      <c r="D14" s="3">
        <v>2</v>
      </c>
      <c r="E14" s="3">
        <v>2</v>
      </c>
      <c r="F14" s="3">
        <v>2</v>
      </c>
      <c r="G14" s="3">
        <v>2</v>
      </c>
      <c r="H14" s="3"/>
      <c r="I14" s="3">
        <v>2</v>
      </c>
      <c r="J14" s="3">
        <v>4</v>
      </c>
      <c r="K14" s="3">
        <v>2</v>
      </c>
      <c r="L14" s="3"/>
      <c r="M14" s="3"/>
      <c r="N14" s="3"/>
      <c r="O14" s="3">
        <v>2</v>
      </c>
      <c r="P14" s="66">
        <f t="shared" si="1"/>
        <v>22</v>
      </c>
      <c r="Q14" s="3">
        <v>2</v>
      </c>
      <c r="R14" s="3">
        <v>2</v>
      </c>
      <c r="S14" s="3"/>
      <c r="T14" s="3">
        <v>2</v>
      </c>
      <c r="U14" s="3">
        <v>2</v>
      </c>
      <c r="V14" s="66">
        <f t="shared" si="2"/>
        <v>8</v>
      </c>
      <c r="W14" s="69">
        <v>30</v>
      </c>
    </row>
    <row r="15" spans="1:23" ht="15">
      <c r="A15" s="62" t="s">
        <v>93</v>
      </c>
      <c r="B15" s="3">
        <v>2</v>
      </c>
      <c r="C15" s="3"/>
      <c r="D15" s="3">
        <v>2</v>
      </c>
      <c r="E15" s="3">
        <v>2</v>
      </c>
      <c r="F15" s="3"/>
      <c r="G15" s="3">
        <v>2</v>
      </c>
      <c r="H15" s="3"/>
      <c r="I15" s="3"/>
      <c r="J15" s="3"/>
      <c r="K15" s="3"/>
      <c r="L15" s="3">
        <v>2</v>
      </c>
      <c r="M15" s="3"/>
      <c r="N15" s="3">
        <v>2</v>
      </c>
      <c r="O15" s="3">
        <v>2</v>
      </c>
      <c r="P15" s="66">
        <f t="shared" si="1"/>
        <v>14</v>
      </c>
      <c r="Q15" s="3">
        <v>2</v>
      </c>
      <c r="R15" s="3"/>
      <c r="S15" s="3">
        <v>2</v>
      </c>
      <c r="T15" s="3">
        <v>2</v>
      </c>
      <c r="U15" s="3">
        <v>2</v>
      </c>
      <c r="V15" s="66">
        <f t="shared" si="2"/>
        <v>8</v>
      </c>
      <c r="W15" s="69">
        <v>22</v>
      </c>
    </row>
    <row r="16" spans="1:23" ht="15">
      <c r="A16" s="63" t="s">
        <v>94</v>
      </c>
      <c r="B16" s="3"/>
      <c r="C16" s="3"/>
      <c r="D16" s="3"/>
      <c r="E16" s="3"/>
      <c r="F16" s="3"/>
      <c r="G16" s="3"/>
      <c r="H16" s="3"/>
      <c r="I16" s="3">
        <v>2</v>
      </c>
      <c r="J16" s="3">
        <v>4</v>
      </c>
      <c r="K16" s="3"/>
      <c r="L16" s="3"/>
      <c r="M16" s="3"/>
      <c r="N16" s="3"/>
      <c r="O16" s="3"/>
      <c r="P16" s="66">
        <f t="shared" si="1"/>
        <v>6</v>
      </c>
      <c r="Q16" s="3"/>
      <c r="R16" s="3"/>
      <c r="S16" s="3">
        <v>2</v>
      </c>
      <c r="T16" s="3"/>
      <c r="U16" s="3">
        <v>2</v>
      </c>
      <c r="V16" s="66">
        <f t="shared" si="2"/>
        <v>4</v>
      </c>
      <c r="W16" s="69">
        <v>10</v>
      </c>
    </row>
    <row r="17" spans="1:23" ht="15">
      <c r="A17" s="63" t="s">
        <v>95</v>
      </c>
      <c r="B17" s="3">
        <v>4</v>
      </c>
      <c r="C17" s="3">
        <v>2</v>
      </c>
      <c r="D17" s="3">
        <v>6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66">
        <f t="shared" si="1"/>
        <v>35</v>
      </c>
      <c r="Q17" s="3">
        <v>2</v>
      </c>
      <c r="R17" s="3">
        <v>2</v>
      </c>
      <c r="S17" s="3">
        <v>2</v>
      </c>
      <c r="T17" s="3">
        <v>2</v>
      </c>
      <c r="U17" s="3">
        <v>2</v>
      </c>
      <c r="V17" s="66">
        <f t="shared" si="2"/>
        <v>10</v>
      </c>
      <c r="W17" s="69">
        <v>45</v>
      </c>
    </row>
    <row r="18" spans="1:23" ht="15">
      <c r="A18" s="63" t="s">
        <v>96</v>
      </c>
      <c r="B18" s="3"/>
      <c r="C18" s="3"/>
      <c r="D18" s="3">
        <v>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66">
        <f t="shared" si="1"/>
        <v>3</v>
      </c>
      <c r="Q18" s="3">
        <v>2</v>
      </c>
      <c r="R18" s="3"/>
      <c r="S18" s="3"/>
      <c r="T18" s="3"/>
      <c r="U18" s="3"/>
      <c r="V18" s="66">
        <f t="shared" si="2"/>
        <v>2</v>
      </c>
      <c r="W18" s="69">
        <v>5</v>
      </c>
    </row>
    <row r="19" spans="1:23" ht="15">
      <c r="A19" s="63" t="s">
        <v>97</v>
      </c>
      <c r="B19" s="3">
        <v>4</v>
      </c>
      <c r="C19" s="3">
        <v>2</v>
      </c>
      <c r="D19" s="3">
        <v>5</v>
      </c>
      <c r="E19" s="3">
        <v>4</v>
      </c>
      <c r="F19" s="3">
        <v>2</v>
      </c>
      <c r="G19" s="3">
        <v>2</v>
      </c>
      <c r="H19" s="3">
        <v>2</v>
      </c>
      <c r="I19" s="3">
        <v>2</v>
      </c>
      <c r="J19" s="3">
        <v>2</v>
      </c>
      <c r="K19" s="3">
        <v>2</v>
      </c>
      <c r="L19" s="3">
        <v>2</v>
      </c>
      <c r="M19" s="3">
        <v>3</v>
      </c>
      <c r="N19" s="3">
        <v>3</v>
      </c>
      <c r="O19" s="3">
        <v>4</v>
      </c>
      <c r="P19" s="66">
        <f t="shared" si="1"/>
        <v>39</v>
      </c>
      <c r="Q19" s="3">
        <v>2</v>
      </c>
      <c r="R19" s="3">
        <v>3</v>
      </c>
      <c r="S19" s="3">
        <v>6</v>
      </c>
      <c r="T19" s="3">
        <v>4</v>
      </c>
      <c r="U19" s="3">
        <v>3</v>
      </c>
      <c r="V19" s="66">
        <f t="shared" si="2"/>
        <v>18</v>
      </c>
      <c r="W19" s="69">
        <v>57</v>
      </c>
    </row>
    <row r="20" spans="1:23" ht="15">
      <c r="A20" s="63" t="s">
        <v>98</v>
      </c>
      <c r="B20" s="3">
        <v>2</v>
      </c>
      <c r="C20" s="3">
        <v>2</v>
      </c>
      <c r="D20" s="3">
        <v>4</v>
      </c>
      <c r="E20" s="3">
        <v>4</v>
      </c>
      <c r="F20" s="3">
        <v>2</v>
      </c>
      <c r="G20" s="3">
        <v>2</v>
      </c>
      <c r="H20" s="3">
        <v>2</v>
      </c>
      <c r="I20" s="3">
        <v>2</v>
      </c>
      <c r="J20" s="3">
        <v>4</v>
      </c>
      <c r="K20" s="3">
        <v>4</v>
      </c>
      <c r="L20" s="3">
        <v>2</v>
      </c>
      <c r="M20" s="3">
        <v>3</v>
      </c>
      <c r="N20" s="3">
        <v>2</v>
      </c>
      <c r="O20" s="3">
        <v>2</v>
      </c>
      <c r="P20" s="66">
        <f t="shared" si="1"/>
        <v>37</v>
      </c>
      <c r="Q20" s="3">
        <v>3</v>
      </c>
      <c r="R20" s="3">
        <v>2</v>
      </c>
      <c r="S20" s="3">
        <v>3</v>
      </c>
      <c r="T20" s="3">
        <v>2</v>
      </c>
      <c r="U20" s="3">
        <v>3</v>
      </c>
      <c r="V20" s="66">
        <f t="shared" si="2"/>
        <v>13</v>
      </c>
      <c r="W20" s="69">
        <v>50</v>
      </c>
    </row>
    <row r="21" spans="1:23" ht="15">
      <c r="A21" s="63" t="s">
        <v>99</v>
      </c>
      <c r="B21" s="3"/>
      <c r="C21" s="3"/>
      <c r="D21" s="3"/>
      <c r="E21" s="3">
        <v>3</v>
      </c>
      <c r="F21" s="3">
        <v>2</v>
      </c>
      <c r="G21" s="3"/>
      <c r="H21" s="3"/>
      <c r="I21" s="3">
        <v>2</v>
      </c>
      <c r="J21" s="3">
        <v>2</v>
      </c>
      <c r="K21" s="3">
        <v>2</v>
      </c>
      <c r="L21" s="3"/>
      <c r="M21" s="3">
        <v>2</v>
      </c>
      <c r="N21" s="3"/>
      <c r="O21" s="3"/>
      <c r="P21" s="66">
        <f t="shared" si="1"/>
        <v>13</v>
      </c>
      <c r="Q21" s="3"/>
      <c r="R21" s="3"/>
      <c r="S21" s="3">
        <v>3</v>
      </c>
      <c r="T21" s="3">
        <v>2</v>
      </c>
      <c r="U21" s="3">
        <v>2</v>
      </c>
      <c r="V21" s="66">
        <f t="shared" si="2"/>
        <v>7</v>
      </c>
      <c r="W21" s="69">
        <v>20</v>
      </c>
    </row>
    <row r="22" spans="1:23" ht="15">
      <c r="A22" s="63" t="s">
        <v>100</v>
      </c>
      <c r="B22" s="3">
        <v>2</v>
      </c>
      <c r="C22" s="3">
        <v>2</v>
      </c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6</v>
      </c>
      <c r="K22" s="3">
        <v>2</v>
      </c>
      <c r="L22" s="3">
        <v>2</v>
      </c>
      <c r="M22" s="3">
        <v>2</v>
      </c>
      <c r="N22" s="3">
        <v>4</v>
      </c>
      <c r="O22" s="3">
        <v>3</v>
      </c>
      <c r="P22" s="66">
        <f t="shared" si="1"/>
        <v>35</v>
      </c>
      <c r="Q22" s="3">
        <v>3</v>
      </c>
      <c r="R22" s="3">
        <v>2</v>
      </c>
      <c r="S22" s="3">
        <v>4</v>
      </c>
      <c r="T22" s="3">
        <v>4</v>
      </c>
      <c r="U22" s="3">
        <v>2</v>
      </c>
      <c r="V22" s="66">
        <f t="shared" si="2"/>
        <v>15</v>
      </c>
      <c r="W22" s="69">
        <v>50</v>
      </c>
    </row>
    <row r="23" spans="1:23" ht="15">
      <c r="A23" s="63" t="s">
        <v>101</v>
      </c>
      <c r="B23" s="3">
        <v>2</v>
      </c>
      <c r="C23" s="3">
        <v>2</v>
      </c>
      <c r="D23" s="3">
        <v>3</v>
      </c>
      <c r="E23" s="3"/>
      <c r="F23" s="3">
        <v>2</v>
      </c>
      <c r="G23" s="3"/>
      <c r="H23" s="3"/>
      <c r="I23" s="3"/>
      <c r="J23" s="3"/>
      <c r="K23" s="3">
        <v>2</v>
      </c>
      <c r="L23" s="3"/>
      <c r="M23" s="3">
        <v>2</v>
      </c>
      <c r="N23" s="3"/>
      <c r="O23" s="3">
        <v>2</v>
      </c>
      <c r="P23" s="66">
        <f t="shared" si="1"/>
        <v>15</v>
      </c>
      <c r="Q23" s="3">
        <v>2</v>
      </c>
      <c r="R23" s="3">
        <v>2</v>
      </c>
      <c r="S23" s="3">
        <v>2</v>
      </c>
      <c r="T23" s="3">
        <v>3</v>
      </c>
      <c r="U23" s="3"/>
      <c r="V23" s="66">
        <f t="shared" si="2"/>
        <v>9</v>
      </c>
      <c r="W23" s="69">
        <v>24</v>
      </c>
    </row>
    <row r="24" spans="1:23" ht="15">
      <c r="A24" s="63" t="s">
        <v>102</v>
      </c>
      <c r="B24" s="3">
        <v>3</v>
      </c>
      <c r="C24" s="3">
        <v>2</v>
      </c>
      <c r="D24" s="3">
        <v>8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3</v>
      </c>
      <c r="K24" s="3">
        <v>4</v>
      </c>
      <c r="L24" s="3">
        <v>2</v>
      </c>
      <c r="M24" s="3">
        <v>3</v>
      </c>
      <c r="N24" s="3">
        <v>5</v>
      </c>
      <c r="O24" s="3">
        <v>4</v>
      </c>
      <c r="P24" s="66">
        <f t="shared" si="1"/>
        <v>44</v>
      </c>
      <c r="Q24" s="3">
        <v>3</v>
      </c>
      <c r="R24" s="3">
        <v>3</v>
      </c>
      <c r="S24" s="3">
        <v>3</v>
      </c>
      <c r="T24" s="3">
        <v>3</v>
      </c>
      <c r="U24" s="3">
        <v>4</v>
      </c>
      <c r="V24" s="66">
        <f t="shared" si="2"/>
        <v>16</v>
      </c>
      <c r="W24" s="69">
        <v>60</v>
      </c>
    </row>
    <row r="25" spans="1:23" ht="15">
      <c r="A25" s="63" t="s">
        <v>103</v>
      </c>
      <c r="B25" s="3">
        <v>2</v>
      </c>
      <c r="C25" s="3">
        <v>2</v>
      </c>
      <c r="D25" s="3">
        <v>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2</v>
      </c>
      <c r="P25" s="66">
        <f t="shared" si="1"/>
        <v>9</v>
      </c>
      <c r="Q25" s="3">
        <v>2</v>
      </c>
      <c r="R25" s="3">
        <v>2</v>
      </c>
      <c r="S25" s="3"/>
      <c r="T25" s="3">
        <v>2</v>
      </c>
      <c r="U25" s="3"/>
      <c r="V25" s="66">
        <f t="shared" si="2"/>
        <v>6</v>
      </c>
      <c r="W25" s="69">
        <v>15</v>
      </c>
    </row>
    <row r="26" spans="1:23" ht="15">
      <c r="A26" s="63" t="s">
        <v>104</v>
      </c>
      <c r="B26" s="3">
        <v>8</v>
      </c>
      <c r="C26" s="3">
        <v>5</v>
      </c>
      <c r="D26" s="3">
        <v>8</v>
      </c>
      <c r="E26" s="3">
        <v>4</v>
      </c>
      <c r="F26" s="3">
        <v>3</v>
      </c>
      <c r="G26" s="3">
        <v>3</v>
      </c>
      <c r="H26" s="3">
        <v>4</v>
      </c>
      <c r="I26" s="3">
        <v>4</v>
      </c>
      <c r="J26" s="3">
        <v>4</v>
      </c>
      <c r="K26" s="3">
        <v>6</v>
      </c>
      <c r="L26" s="3">
        <v>4</v>
      </c>
      <c r="M26" s="3">
        <v>4</v>
      </c>
      <c r="N26" s="3">
        <v>4</v>
      </c>
      <c r="O26" s="3">
        <v>4</v>
      </c>
      <c r="P26" s="66">
        <f t="shared" si="1"/>
        <v>65</v>
      </c>
      <c r="Q26" s="3">
        <v>4</v>
      </c>
      <c r="R26" s="3">
        <v>4</v>
      </c>
      <c r="S26" s="3">
        <v>4</v>
      </c>
      <c r="T26" s="3">
        <v>3</v>
      </c>
      <c r="U26" s="3">
        <v>2</v>
      </c>
      <c r="V26" s="66">
        <f t="shared" si="2"/>
        <v>17</v>
      </c>
      <c r="W26" s="69">
        <v>82</v>
      </c>
    </row>
    <row r="27" spans="1:23" ht="15">
      <c r="A27" s="63" t="s">
        <v>105</v>
      </c>
      <c r="B27" s="3"/>
      <c r="C27" s="3"/>
      <c r="D27" s="3">
        <v>3</v>
      </c>
      <c r="E27" s="3"/>
      <c r="F27" s="3"/>
      <c r="G27" s="3">
        <v>2</v>
      </c>
      <c r="H27" s="3"/>
      <c r="I27" s="3"/>
      <c r="J27" s="3"/>
      <c r="K27" s="3">
        <v>2</v>
      </c>
      <c r="L27" s="3">
        <v>2</v>
      </c>
      <c r="M27" s="3"/>
      <c r="N27" s="3"/>
      <c r="O27" s="3">
        <v>2</v>
      </c>
      <c r="P27" s="66">
        <f t="shared" si="1"/>
        <v>11</v>
      </c>
      <c r="Q27" s="3">
        <v>2</v>
      </c>
      <c r="R27" s="3">
        <v>2</v>
      </c>
      <c r="S27" s="3"/>
      <c r="T27" s="3">
        <v>2</v>
      </c>
      <c r="U27" s="3"/>
      <c r="V27" s="66">
        <f t="shared" si="2"/>
        <v>6</v>
      </c>
      <c r="W27" s="69">
        <v>17</v>
      </c>
    </row>
    <row r="28" spans="1:23" ht="15">
      <c r="A28" s="63" t="s">
        <v>106</v>
      </c>
      <c r="B28" s="3"/>
      <c r="C28" s="3"/>
      <c r="D28" s="3">
        <v>3</v>
      </c>
      <c r="E28" s="3">
        <v>2</v>
      </c>
      <c r="F28" s="3"/>
      <c r="G28" s="3"/>
      <c r="H28" s="3">
        <v>2</v>
      </c>
      <c r="I28" s="3"/>
      <c r="J28" s="3"/>
      <c r="K28" s="3">
        <v>2</v>
      </c>
      <c r="L28" s="3"/>
      <c r="M28" s="3">
        <v>2</v>
      </c>
      <c r="N28" s="3"/>
      <c r="O28" s="3">
        <v>3</v>
      </c>
      <c r="P28" s="66">
        <f t="shared" si="1"/>
        <v>14</v>
      </c>
      <c r="Q28" s="3">
        <v>3</v>
      </c>
      <c r="R28" s="3">
        <v>2</v>
      </c>
      <c r="S28" s="3">
        <v>3</v>
      </c>
      <c r="T28" s="3">
        <v>2</v>
      </c>
      <c r="U28" s="3"/>
      <c r="V28" s="66">
        <f t="shared" si="2"/>
        <v>10</v>
      </c>
      <c r="W28" s="69">
        <v>24</v>
      </c>
    </row>
    <row r="29" spans="1:23" ht="15">
      <c r="A29" s="63" t="s">
        <v>107</v>
      </c>
      <c r="B29" s="3">
        <v>3</v>
      </c>
      <c r="C29" s="3">
        <v>2</v>
      </c>
      <c r="D29" s="3">
        <v>3</v>
      </c>
      <c r="E29" s="3">
        <v>3</v>
      </c>
      <c r="F29" s="3">
        <v>2</v>
      </c>
      <c r="G29" s="3">
        <v>2</v>
      </c>
      <c r="H29" s="3">
        <v>2</v>
      </c>
      <c r="I29" s="3"/>
      <c r="J29" s="3">
        <v>2</v>
      </c>
      <c r="K29" s="3">
        <v>2</v>
      </c>
      <c r="L29" s="3">
        <v>2</v>
      </c>
      <c r="M29" s="3">
        <v>2</v>
      </c>
      <c r="N29" s="3">
        <v>2</v>
      </c>
      <c r="O29" s="3"/>
      <c r="P29" s="66">
        <f t="shared" si="1"/>
        <v>27</v>
      </c>
      <c r="Q29" s="3">
        <v>2</v>
      </c>
      <c r="R29" s="3">
        <v>2</v>
      </c>
      <c r="S29" s="3">
        <v>2</v>
      </c>
      <c r="T29" s="3">
        <v>2</v>
      </c>
      <c r="U29" s="3">
        <v>2</v>
      </c>
      <c r="V29" s="66">
        <f t="shared" si="2"/>
        <v>10</v>
      </c>
      <c r="W29" s="69">
        <v>37</v>
      </c>
    </row>
    <row r="30" spans="1:23" ht="15">
      <c r="A30" s="63" t="s">
        <v>108</v>
      </c>
      <c r="B30" s="3">
        <v>12</v>
      </c>
      <c r="C30" s="3">
        <v>5</v>
      </c>
      <c r="D30" s="3">
        <v>20</v>
      </c>
      <c r="E30" s="3">
        <v>10</v>
      </c>
      <c r="F30" s="3">
        <v>3</v>
      </c>
      <c r="G30" s="3">
        <v>7</v>
      </c>
      <c r="H30" s="3">
        <v>8</v>
      </c>
      <c r="I30" s="3">
        <v>8</v>
      </c>
      <c r="J30" s="3">
        <v>8</v>
      </c>
      <c r="K30" s="3">
        <v>10</v>
      </c>
      <c r="L30" s="3">
        <v>6</v>
      </c>
      <c r="M30" s="3">
        <v>8</v>
      </c>
      <c r="N30" s="3">
        <v>10</v>
      </c>
      <c r="O30" s="3">
        <v>12</v>
      </c>
      <c r="P30" s="66">
        <f t="shared" si="1"/>
        <v>127</v>
      </c>
      <c r="Q30" s="3">
        <v>8</v>
      </c>
      <c r="R30" s="3">
        <v>8</v>
      </c>
      <c r="S30" s="3">
        <v>8</v>
      </c>
      <c r="T30" s="3">
        <v>8</v>
      </c>
      <c r="U30" s="3">
        <v>8</v>
      </c>
      <c r="V30" s="66">
        <f t="shared" si="2"/>
        <v>40</v>
      </c>
      <c r="W30" s="69">
        <v>167</v>
      </c>
    </row>
    <row r="31" spans="1:23" ht="15">
      <c r="A31" s="63" t="s">
        <v>109</v>
      </c>
      <c r="B31" s="3">
        <v>2</v>
      </c>
      <c r="C31" s="3"/>
      <c r="D31" s="3">
        <v>2</v>
      </c>
      <c r="E31" s="3"/>
      <c r="F31" s="3"/>
      <c r="G31" s="3"/>
      <c r="H31" s="3"/>
      <c r="I31" s="3"/>
      <c r="J31" s="3"/>
      <c r="K31" s="3">
        <v>2</v>
      </c>
      <c r="L31" s="3"/>
      <c r="M31" s="3"/>
      <c r="N31" s="3">
        <v>3</v>
      </c>
      <c r="O31" s="3"/>
      <c r="P31" s="66">
        <f t="shared" si="1"/>
        <v>9</v>
      </c>
      <c r="Q31" s="3">
        <v>2</v>
      </c>
      <c r="R31" s="3"/>
      <c r="S31" s="3">
        <v>2</v>
      </c>
      <c r="T31" s="3">
        <v>2</v>
      </c>
      <c r="U31" s="3"/>
      <c r="V31" s="66">
        <f t="shared" si="2"/>
        <v>6</v>
      </c>
      <c r="W31" s="69">
        <v>15</v>
      </c>
    </row>
    <row r="32" spans="1:23" ht="15">
      <c r="A32" s="63" t="s">
        <v>110</v>
      </c>
      <c r="B32" s="3"/>
      <c r="C32" s="3">
        <v>2</v>
      </c>
      <c r="D32" s="3"/>
      <c r="E32" s="3"/>
      <c r="F32" s="3"/>
      <c r="G32" s="3"/>
      <c r="H32" s="3"/>
      <c r="I32" s="3"/>
      <c r="J32" s="3"/>
      <c r="K32" s="3"/>
      <c r="L32" s="3"/>
      <c r="M32" s="3">
        <v>2</v>
      </c>
      <c r="N32" s="3">
        <v>2</v>
      </c>
      <c r="O32" s="3"/>
      <c r="P32" s="66">
        <f t="shared" si="1"/>
        <v>6</v>
      </c>
      <c r="Q32" s="3"/>
      <c r="R32" s="3">
        <v>2</v>
      </c>
      <c r="S32" s="3"/>
      <c r="T32" s="3">
        <v>3</v>
      </c>
      <c r="U32" s="3"/>
      <c r="V32" s="66">
        <f t="shared" si="2"/>
        <v>5</v>
      </c>
      <c r="W32" s="69">
        <v>11</v>
      </c>
    </row>
    <row r="33" spans="1:23" ht="15">
      <c r="A33" s="63" t="s">
        <v>111</v>
      </c>
      <c r="B33" s="3">
        <v>2</v>
      </c>
      <c r="C33" s="3"/>
      <c r="D33" s="3">
        <v>2</v>
      </c>
      <c r="E33" s="3">
        <v>2</v>
      </c>
      <c r="F33" s="3">
        <v>2</v>
      </c>
      <c r="G33" s="3">
        <v>2</v>
      </c>
      <c r="H33" s="3">
        <v>2</v>
      </c>
      <c r="I33" s="3"/>
      <c r="J33" s="3"/>
      <c r="K33" s="3">
        <v>2</v>
      </c>
      <c r="L33" s="3">
        <v>2</v>
      </c>
      <c r="M33" s="3">
        <v>2</v>
      </c>
      <c r="N33" s="3">
        <v>2</v>
      </c>
      <c r="O33" s="3">
        <v>2</v>
      </c>
      <c r="P33" s="66">
        <f t="shared" si="1"/>
        <v>22</v>
      </c>
      <c r="Q33" s="3">
        <v>2</v>
      </c>
      <c r="R33" s="3">
        <v>2</v>
      </c>
      <c r="S33" s="3">
        <v>2</v>
      </c>
      <c r="T33" s="3">
        <v>2</v>
      </c>
      <c r="U33" s="3">
        <v>2</v>
      </c>
      <c r="V33" s="66">
        <f t="shared" si="2"/>
        <v>10</v>
      </c>
      <c r="W33" s="69">
        <v>32</v>
      </c>
    </row>
  </sheetData>
  <sheetProtection/>
  <mergeCells count="1">
    <mergeCell ref="A1:W1"/>
  </mergeCells>
  <printOptions horizontalCentered="1" verticalCentered="1"/>
  <pageMargins left="0.75" right="0.75" top="0.98" bottom="0.98" header="0.51" footer="0.51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PageLayoutView="0" workbookViewId="0" topLeftCell="A16">
      <selection activeCell="O30" sqref="O30"/>
    </sheetView>
  </sheetViews>
  <sheetFormatPr defaultColWidth="9.00390625" defaultRowHeight="14.25"/>
  <cols>
    <col min="1" max="1" width="24.375" style="8" customWidth="1"/>
    <col min="2" max="2" width="0.5" style="8" hidden="1" customWidth="1"/>
    <col min="3" max="4" width="4.375" style="8" customWidth="1"/>
    <col min="5" max="5" width="3.375" style="9" customWidth="1"/>
    <col min="6" max="6" width="3.375" style="10" customWidth="1"/>
    <col min="7" max="7" width="2.625" style="10" customWidth="1"/>
    <col min="8" max="9" width="3.375" style="9" customWidth="1"/>
    <col min="10" max="10" width="2.875" style="9" customWidth="1"/>
    <col min="11" max="11" width="2.50390625" style="9" customWidth="1"/>
    <col min="12" max="14" width="3.375" style="9" customWidth="1"/>
    <col min="15" max="15" width="3.375" style="10" customWidth="1"/>
    <col min="16" max="16" width="3.125" style="9" customWidth="1"/>
    <col min="17" max="17" width="3.375" style="9" customWidth="1"/>
    <col min="18" max="18" width="2.875" style="9" customWidth="1"/>
    <col min="19" max="28" width="3.375" style="9" customWidth="1"/>
    <col min="29" max="29" width="3.375" style="10" customWidth="1"/>
    <col min="30" max="31" width="3.375" style="9" customWidth="1"/>
    <col min="32" max="32" width="3.125" style="9" customWidth="1"/>
    <col min="33" max="33" width="3.375" style="9" customWidth="1"/>
    <col min="34" max="34" width="2.50390625" style="11" bestFit="1" customWidth="1"/>
    <col min="35" max="16384" width="9.00390625" style="8" customWidth="1"/>
  </cols>
  <sheetData>
    <row r="1" spans="1:33" ht="24.75" customHeight="1">
      <c r="A1" s="101" t="s">
        <v>112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9" customHeight="1">
      <c r="A2" s="12"/>
      <c r="B2" s="12"/>
      <c r="C2" s="12"/>
      <c r="D2" s="12"/>
      <c r="E2" s="13"/>
      <c r="F2" s="14"/>
      <c r="G2" s="14"/>
      <c r="H2" s="13"/>
      <c r="I2" s="13"/>
      <c r="J2" s="13"/>
      <c r="K2" s="13"/>
      <c r="L2" s="13"/>
      <c r="M2" s="13"/>
      <c r="N2" s="13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4"/>
      <c r="AD2" s="13"/>
      <c r="AE2" s="13"/>
      <c r="AF2" s="13"/>
      <c r="AG2" s="13"/>
    </row>
    <row r="3" spans="1:34" s="6" customFormat="1" ht="14.25" customHeight="1">
      <c r="A3" s="105" t="s">
        <v>1</v>
      </c>
      <c r="B3" s="2">
        <v>2011</v>
      </c>
      <c r="C3" s="2">
        <v>2013</v>
      </c>
      <c r="D3" s="2"/>
      <c r="E3" s="15" t="s">
        <v>3</v>
      </c>
      <c r="F3" s="16" t="s">
        <v>4</v>
      </c>
      <c r="G3" s="16" t="s">
        <v>5</v>
      </c>
      <c r="H3" s="15" t="s">
        <v>6</v>
      </c>
      <c r="I3" s="15" t="s">
        <v>7</v>
      </c>
      <c r="J3" s="15" t="s">
        <v>8</v>
      </c>
      <c r="K3" s="41" t="s">
        <v>9</v>
      </c>
      <c r="L3" s="42" t="s">
        <v>10</v>
      </c>
      <c r="M3" s="42" t="s">
        <v>11</v>
      </c>
      <c r="N3" s="43" t="s">
        <v>12</v>
      </c>
      <c r="O3" s="16" t="s">
        <v>13</v>
      </c>
      <c r="P3" s="42" t="s">
        <v>14</v>
      </c>
      <c r="Q3" s="42" t="s">
        <v>11</v>
      </c>
      <c r="R3" s="42" t="s">
        <v>6</v>
      </c>
      <c r="S3" s="42" t="s">
        <v>5</v>
      </c>
      <c r="T3" s="42" t="s">
        <v>15</v>
      </c>
      <c r="U3" s="42" t="s">
        <v>15</v>
      </c>
      <c r="V3" s="42" t="s">
        <v>16</v>
      </c>
      <c r="W3" s="42" t="s">
        <v>16</v>
      </c>
      <c r="X3" s="42" t="s">
        <v>17</v>
      </c>
      <c r="Y3" s="42" t="s">
        <v>18</v>
      </c>
      <c r="Z3" s="42" t="s">
        <v>19</v>
      </c>
      <c r="AA3" s="42" t="s">
        <v>20</v>
      </c>
      <c r="AB3" s="42" t="s">
        <v>21</v>
      </c>
      <c r="AC3" s="48" t="s">
        <v>22</v>
      </c>
      <c r="AD3" s="42" t="s">
        <v>23</v>
      </c>
      <c r="AE3" s="42" t="s">
        <v>24</v>
      </c>
      <c r="AF3" s="42" t="s">
        <v>25</v>
      </c>
      <c r="AG3" s="52" t="s">
        <v>26</v>
      </c>
      <c r="AH3" s="53"/>
    </row>
    <row r="4" spans="1:34" s="6" customFormat="1" ht="46.5">
      <c r="A4" s="106"/>
      <c r="B4" s="18" t="s">
        <v>27</v>
      </c>
      <c r="C4" s="17" t="s">
        <v>28</v>
      </c>
      <c r="D4" s="17"/>
      <c r="E4" s="19" t="s">
        <v>30</v>
      </c>
      <c r="F4" s="20" t="s">
        <v>31</v>
      </c>
      <c r="G4" s="20" t="s">
        <v>3</v>
      </c>
      <c r="H4" s="19" t="s">
        <v>32</v>
      </c>
      <c r="I4" s="19" t="s">
        <v>33</v>
      </c>
      <c r="J4" s="19" t="s">
        <v>25</v>
      </c>
      <c r="K4" s="44" t="s">
        <v>34</v>
      </c>
      <c r="L4" s="45" t="s">
        <v>17</v>
      </c>
      <c r="M4" s="45" t="s">
        <v>35</v>
      </c>
      <c r="N4" s="46" t="s">
        <v>11</v>
      </c>
      <c r="O4" s="20" t="s">
        <v>36</v>
      </c>
      <c r="P4" s="45" t="s">
        <v>37</v>
      </c>
      <c r="Q4" s="45" t="s">
        <v>32</v>
      </c>
      <c r="R4" s="45" t="s">
        <v>38</v>
      </c>
      <c r="S4" s="45" t="s">
        <v>39</v>
      </c>
      <c r="T4" s="45" t="s">
        <v>3</v>
      </c>
      <c r="U4" s="45" t="s">
        <v>39</v>
      </c>
      <c r="V4" s="45" t="s">
        <v>38</v>
      </c>
      <c r="W4" s="45" t="s">
        <v>32</v>
      </c>
      <c r="X4" s="45" t="s">
        <v>39</v>
      </c>
      <c r="Y4" s="45" t="s">
        <v>40</v>
      </c>
      <c r="Z4" s="45" t="s">
        <v>41</v>
      </c>
      <c r="AA4" s="45" t="s">
        <v>42</v>
      </c>
      <c r="AB4" s="45" t="s">
        <v>39</v>
      </c>
      <c r="AC4" s="49" t="s">
        <v>32</v>
      </c>
      <c r="AD4" s="45" t="s">
        <v>43</v>
      </c>
      <c r="AE4" s="45" t="s">
        <v>17</v>
      </c>
      <c r="AF4" s="45" t="s">
        <v>44</v>
      </c>
      <c r="AG4" s="54" t="s">
        <v>45</v>
      </c>
      <c r="AH4" s="53"/>
    </row>
    <row r="5" spans="1:34" ht="24">
      <c r="A5" s="21" t="s">
        <v>113</v>
      </c>
      <c r="B5" s="22">
        <v>90</v>
      </c>
      <c r="C5" s="23">
        <v>115</v>
      </c>
      <c r="D5" s="3">
        <f>SUM(E5:AH5)</f>
        <v>115</v>
      </c>
      <c r="E5" s="3">
        <v>6</v>
      </c>
      <c r="F5" s="24">
        <v>5</v>
      </c>
      <c r="G5" s="24"/>
      <c r="H5" s="3">
        <v>14</v>
      </c>
      <c r="I5" s="3">
        <v>6</v>
      </c>
      <c r="J5" s="3"/>
      <c r="K5" s="3"/>
      <c r="L5" s="3">
        <v>2</v>
      </c>
      <c r="M5" s="3">
        <v>7</v>
      </c>
      <c r="N5" s="3">
        <v>2</v>
      </c>
      <c r="O5" s="24">
        <v>5</v>
      </c>
      <c r="P5" s="3"/>
      <c r="Q5" s="3">
        <v>2</v>
      </c>
      <c r="R5" s="3"/>
      <c r="S5" s="3">
        <v>12</v>
      </c>
      <c r="T5" s="3">
        <v>2</v>
      </c>
      <c r="U5" s="3"/>
      <c r="V5" s="3">
        <v>2</v>
      </c>
      <c r="W5" s="3">
        <v>4</v>
      </c>
      <c r="X5" s="3">
        <v>5</v>
      </c>
      <c r="Y5" s="3">
        <v>2</v>
      </c>
      <c r="Z5" s="3">
        <v>8</v>
      </c>
      <c r="AA5" s="3">
        <v>7</v>
      </c>
      <c r="AB5" s="3">
        <v>3</v>
      </c>
      <c r="AC5" s="24">
        <v>3</v>
      </c>
      <c r="AD5" s="3">
        <v>12</v>
      </c>
      <c r="AE5" s="3">
        <v>2</v>
      </c>
      <c r="AF5" s="3"/>
      <c r="AG5" s="3">
        <v>2</v>
      </c>
      <c r="AH5" s="11">
        <v>2</v>
      </c>
    </row>
    <row r="6" spans="1:34" ht="24">
      <c r="A6" s="21" t="s">
        <v>114</v>
      </c>
      <c r="B6" s="22">
        <v>120</v>
      </c>
      <c r="C6" s="23">
        <v>115</v>
      </c>
      <c r="D6" s="3">
        <f aca="true" t="shared" si="0" ref="D6:D28">SUM(E6:AH6)</f>
        <v>115</v>
      </c>
      <c r="E6" s="3">
        <v>6</v>
      </c>
      <c r="F6" s="24">
        <v>6</v>
      </c>
      <c r="G6" s="24">
        <v>2</v>
      </c>
      <c r="H6" s="3">
        <v>14</v>
      </c>
      <c r="I6" s="3">
        <v>6</v>
      </c>
      <c r="J6" s="3"/>
      <c r="K6" s="3"/>
      <c r="L6" s="3">
        <v>2</v>
      </c>
      <c r="M6" s="3">
        <v>7</v>
      </c>
      <c r="N6" s="3">
        <v>2</v>
      </c>
      <c r="O6" s="24">
        <v>4</v>
      </c>
      <c r="P6" s="3"/>
      <c r="Q6" s="3">
        <v>2</v>
      </c>
      <c r="R6" s="3">
        <v>2</v>
      </c>
      <c r="S6" s="3">
        <v>12</v>
      </c>
      <c r="T6" s="3">
        <v>2</v>
      </c>
      <c r="U6" s="3"/>
      <c r="V6" s="3">
        <v>2</v>
      </c>
      <c r="W6" s="3">
        <v>4</v>
      </c>
      <c r="X6" s="3">
        <v>5</v>
      </c>
      <c r="Y6" s="3">
        <v>2</v>
      </c>
      <c r="Z6" s="3">
        <v>8</v>
      </c>
      <c r="AA6" s="3">
        <v>5</v>
      </c>
      <c r="AB6" s="3">
        <v>2</v>
      </c>
      <c r="AC6" s="24">
        <v>2</v>
      </c>
      <c r="AD6" s="3">
        <v>12</v>
      </c>
      <c r="AE6" s="3">
        <v>2</v>
      </c>
      <c r="AF6" s="3"/>
      <c r="AG6" s="3">
        <v>2</v>
      </c>
      <c r="AH6" s="11">
        <v>2</v>
      </c>
    </row>
    <row r="7" spans="1:33" ht="15">
      <c r="A7" s="21" t="s">
        <v>115</v>
      </c>
      <c r="B7" s="22">
        <v>80</v>
      </c>
      <c r="C7" s="23">
        <v>60</v>
      </c>
      <c r="D7" s="3">
        <f t="shared" si="0"/>
        <v>60</v>
      </c>
      <c r="E7" s="3">
        <v>5</v>
      </c>
      <c r="F7" s="24">
        <v>3</v>
      </c>
      <c r="G7" s="24"/>
      <c r="H7" s="3">
        <v>7</v>
      </c>
      <c r="I7" s="3">
        <v>3</v>
      </c>
      <c r="J7" s="3">
        <v>3</v>
      </c>
      <c r="K7" s="3"/>
      <c r="L7" s="3">
        <v>2</v>
      </c>
      <c r="M7" s="3">
        <v>4</v>
      </c>
      <c r="N7" s="3"/>
      <c r="O7" s="24">
        <v>3</v>
      </c>
      <c r="P7" s="3"/>
      <c r="Q7" s="3">
        <v>2</v>
      </c>
      <c r="R7" s="3"/>
      <c r="S7" s="3">
        <v>4</v>
      </c>
      <c r="T7" s="3">
        <v>2</v>
      </c>
      <c r="U7" s="3"/>
      <c r="V7" s="3"/>
      <c r="W7" s="3">
        <v>2</v>
      </c>
      <c r="X7" s="3">
        <v>2</v>
      </c>
      <c r="Y7" s="3"/>
      <c r="Z7" s="3">
        <v>4</v>
      </c>
      <c r="AA7" s="3">
        <v>3</v>
      </c>
      <c r="AB7" s="3">
        <v>2</v>
      </c>
      <c r="AC7" s="24">
        <v>2</v>
      </c>
      <c r="AD7" s="3">
        <v>5</v>
      </c>
      <c r="AE7" s="3"/>
      <c r="AF7" s="3"/>
      <c r="AG7" s="3">
        <v>2</v>
      </c>
    </row>
    <row r="8" spans="1:34" ht="15">
      <c r="A8" s="21" t="s">
        <v>116</v>
      </c>
      <c r="B8" s="22">
        <v>60</v>
      </c>
      <c r="C8" s="23">
        <v>110</v>
      </c>
      <c r="D8" s="3">
        <f t="shared" si="0"/>
        <v>110</v>
      </c>
      <c r="E8" s="3">
        <v>6</v>
      </c>
      <c r="F8" s="24">
        <v>5</v>
      </c>
      <c r="G8" s="24">
        <v>2</v>
      </c>
      <c r="H8" s="3">
        <v>14</v>
      </c>
      <c r="I8" s="3">
        <v>6</v>
      </c>
      <c r="J8" s="3"/>
      <c r="K8" s="3"/>
      <c r="L8" s="3">
        <v>2</v>
      </c>
      <c r="M8" s="3">
        <v>7</v>
      </c>
      <c r="N8" s="3">
        <v>2</v>
      </c>
      <c r="O8" s="24">
        <v>4</v>
      </c>
      <c r="P8" s="3"/>
      <c r="Q8" s="3">
        <v>2</v>
      </c>
      <c r="R8" s="3"/>
      <c r="S8" s="3">
        <v>11</v>
      </c>
      <c r="T8" s="3">
        <v>2</v>
      </c>
      <c r="U8" s="3"/>
      <c r="V8" s="3">
        <v>2</v>
      </c>
      <c r="W8" s="3">
        <v>4</v>
      </c>
      <c r="X8" s="3">
        <v>5</v>
      </c>
      <c r="Y8" s="3">
        <v>2</v>
      </c>
      <c r="Z8" s="3">
        <v>8</v>
      </c>
      <c r="AA8" s="3">
        <v>5</v>
      </c>
      <c r="AB8" s="3">
        <v>2</v>
      </c>
      <c r="AC8" s="24">
        <v>2</v>
      </c>
      <c r="AD8" s="3">
        <v>12</v>
      </c>
      <c r="AE8" s="3">
        <v>2</v>
      </c>
      <c r="AF8" s="3"/>
      <c r="AG8" s="3">
        <v>2</v>
      </c>
      <c r="AH8" s="11">
        <v>1</v>
      </c>
    </row>
    <row r="9" spans="1:33" ht="15">
      <c r="A9" s="25" t="s">
        <v>51</v>
      </c>
      <c r="B9" s="22">
        <v>45</v>
      </c>
      <c r="C9" s="23">
        <v>85</v>
      </c>
      <c r="D9" s="3">
        <f t="shared" si="0"/>
        <v>85</v>
      </c>
      <c r="E9" s="3">
        <v>5</v>
      </c>
      <c r="F9" s="24">
        <v>4</v>
      </c>
      <c r="G9" s="24"/>
      <c r="H9" s="3">
        <v>9</v>
      </c>
      <c r="I9" s="3">
        <v>5</v>
      </c>
      <c r="J9" s="3"/>
      <c r="K9" s="3"/>
      <c r="L9" s="3">
        <v>2</v>
      </c>
      <c r="M9" s="3">
        <v>5</v>
      </c>
      <c r="N9" s="3">
        <v>2</v>
      </c>
      <c r="O9" s="24">
        <v>4</v>
      </c>
      <c r="P9" s="3">
        <v>2</v>
      </c>
      <c r="Q9" s="3">
        <v>2</v>
      </c>
      <c r="R9" s="3"/>
      <c r="S9" s="3">
        <v>11</v>
      </c>
      <c r="T9" s="3"/>
      <c r="U9" s="3"/>
      <c r="V9" s="3">
        <v>2</v>
      </c>
      <c r="W9" s="3">
        <v>3</v>
      </c>
      <c r="X9" s="3">
        <v>3</v>
      </c>
      <c r="Y9" s="3"/>
      <c r="Z9" s="3">
        <v>8</v>
      </c>
      <c r="AA9" s="3">
        <v>3</v>
      </c>
      <c r="AB9" s="3"/>
      <c r="AC9" s="24"/>
      <c r="AD9" s="3">
        <v>13</v>
      </c>
      <c r="AE9" s="3"/>
      <c r="AF9" s="3"/>
      <c r="AG9" s="3">
        <v>2</v>
      </c>
    </row>
    <row r="10" spans="1:33" ht="27">
      <c r="A10" s="25" t="s">
        <v>52</v>
      </c>
      <c r="B10" s="22">
        <v>85</v>
      </c>
      <c r="C10" s="23">
        <v>75</v>
      </c>
      <c r="D10" s="3">
        <f t="shared" si="0"/>
        <v>75</v>
      </c>
      <c r="E10" s="3">
        <v>4</v>
      </c>
      <c r="F10" s="24">
        <v>4</v>
      </c>
      <c r="G10" s="24"/>
      <c r="H10" s="3">
        <v>9</v>
      </c>
      <c r="I10" s="3">
        <v>4</v>
      </c>
      <c r="J10" s="3"/>
      <c r="K10" s="3"/>
      <c r="L10" s="3">
        <v>2</v>
      </c>
      <c r="M10" s="3">
        <v>4</v>
      </c>
      <c r="N10" s="3"/>
      <c r="O10" s="24">
        <v>4</v>
      </c>
      <c r="P10" s="3"/>
      <c r="Q10" s="3">
        <v>2</v>
      </c>
      <c r="R10" s="3"/>
      <c r="S10" s="3">
        <v>10</v>
      </c>
      <c r="T10" s="3"/>
      <c r="U10" s="3"/>
      <c r="V10" s="3">
        <v>2</v>
      </c>
      <c r="W10" s="3">
        <v>3</v>
      </c>
      <c r="X10" s="3">
        <v>3</v>
      </c>
      <c r="Y10" s="3"/>
      <c r="Z10" s="3">
        <v>8</v>
      </c>
      <c r="AA10" s="3">
        <v>3</v>
      </c>
      <c r="AB10" s="3"/>
      <c r="AC10" s="24">
        <v>2</v>
      </c>
      <c r="AD10" s="3">
        <v>9</v>
      </c>
      <c r="AE10" s="3"/>
      <c r="AF10" s="3"/>
      <c r="AG10" s="3">
        <v>2</v>
      </c>
    </row>
    <row r="11" spans="1:34" ht="15">
      <c r="A11" s="25" t="s">
        <v>53</v>
      </c>
      <c r="B11" s="22">
        <v>90</v>
      </c>
      <c r="C11" s="23">
        <v>90</v>
      </c>
      <c r="D11" s="3">
        <f t="shared" si="0"/>
        <v>90</v>
      </c>
      <c r="E11" s="3">
        <v>5</v>
      </c>
      <c r="F11" s="24">
        <v>4</v>
      </c>
      <c r="G11" s="24"/>
      <c r="H11" s="3">
        <v>10</v>
      </c>
      <c r="I11" s="3">
        <v>5</v>
      </c>
      <c r="J11" s="3"/>
      <c r="K11" s="3">
        <v>2</v>
      </c>
      <c r="L11" s="3">
        <v>2</v>
      </c>
      <c r="M11" s="3">
        <v>6</v>
      </c>
      <c r="N11" s="3">
        <v>2</v>
      </c>
      <c r="O11" s="24">
        <v>4</v>
      </c>
      <c r="P11" s="3"/>
      <c r="Q11" s="3">
        <v>2</v>
      </c>
      <c r="R11" s="3"/>
      <c r="S11" s="3">
        <v>10</v>
      </c>
      <c r="T11" s="3">
        <v>2</v>
      </c>
      <c r="U11" s="3"/>
      <c r="V11" s="3">
        <v>2</v>
      </c>
      <c r="W11" s="3">
        <v>3</v>
      </c>
      <c r="X11" s="3">
        <v>4</v>
      </c>
      <c r="Y11" s="3"/>
      <c r="Z11" s="3">
        <v>7</v>
      </c>
      <c r="AA11" s="3">
        <v>3</v>
      </c>
      <c r="AB11" s="3">
        <v>2</v>
      </c>
      <c r="AC11" s="24">
        <v>2</v>
      </c>
      <c r="AD11" s="3">
        <v>10</v>
      </c>
      <c r="AE11" s="3"/>
      <c r="AF11" s="3"/>
      <c r="AG11" s="3">
        <v>2</v>
      </c>
      <c r="AH11" s="11">
        <v>1</v>
      </c>
    </row>
    <row r="12" spans="1:34" ht="15">
      <c r="A12" s="21" t="s">
        <v>117</v>
      </c>
      <c r="B12" s="22">
        <v>45</v>
      </c>
      <c r="C12" s="23">
        <v>110</v>
      </c>
      <c r="D12" s="3">
        <f t="shared" si="0"/>
        <v>110</v>
      </c>
      <c r="E12" s="3">
        <v>6</v>
      </c>
      <c r="F12" s="24">
        <v>8</v>
      </c>
      <c r="G12" s="24"/>
      <c r="H12" s="3">
        <v>14</v>
      </c>
      <c r="I12" s="3">
        <v>6</v>
      </c>
      <c r="J12" s="3"/>
      <c r="K12" s="3">
        <v>3</v>
      </c>
      <c r="L12" s="3">
        <v>2</v>
      </c>
      <c r="M12" s="3">
        <v>7</v>
      </c>
      <c r="N12" s="3">
        <v>3</v>
      </c>
      <c r="O12" s="24">
        <v>5</v>
      </c>
      <c r="P12" s="3">
        <v>2</v>
      </c>
      <c r="Q12" s="3">
        <v>2</v>
      </c>
      <c r="R12" s="3"/>
      <c r="S12" s="3">
        <v>10</v>
      </c>
      <c r="T12" s="3">
        <v>2</v>
      </c>
      <c r="U12" s="3">
        <v>2</v>
      </c>
      <c r="V12" s="3">
        <v>2</v>
      </c>
      <c r="W12" s="3">
        <v>4</v>
      </c>
      <c r="X12" s="3">
        <v>5</v>
      </c>
      <c r="Y12" s="3">
        <v>2</v>
      </c>
      <c r="Z12" s="3">
        <v>8</v>
      </c>
      <c r="AA12" s="3">
        <v>5</v>
      </c>
      <c r="AB12" s="3"/>
      <c r="AC12" s="24">
        <v>3</v>
      </c>
      <c r="AD12" s="3">
        <v>6</v>
      </c>
      <c r="AE12" s="3"/>
      <c r="AF12" s="3"/>
      <c r="AG12" s="3">
        <v>2</v>
      </c>
      <c r="AH12" s="11">
        <v>1</v>
      </c>
    </row>
    <row r="13" spans="1:33" ht="15">
      <c r="A13" s="25" t="s">
        <v>55</v>
      </c>
      <c r="B13" s="22">
        <v>50</v>
      </c>
      <c r="C13" s="23">
        <v>40</v>
      </c>
      <c r="D13" s="3">
        <f t="shared" si="0"/>
        <v>40</v>
      </c>
      <c r="E13" s="3">
        <v>2</v>
      </c>
      <c r="F13" s="24">
        <v>2</v>
      </c>
      <c r="G13" s="24">
        <v>2</v>
      </c>
      <c r="H13" s="3">
        <v>6</v>
      </c>
      <c r="I13" s="3">
        <v>2</v>
      </c>
      <c r="J13" s="3"/>
      <c r="K13" s="3"/>
      <c r="L13" s="3">
        <v>2</v>
      </c>
      <c r="M13" s="3">
        <v>2</v>
      </c>
      <c r="N13" s="3"/>
      <c r="O13" s="24">
        <v>2</v>
      </c>
      <c r="P13" s="3"/>
      <c r="Q13" s="3"/>
      <c r="R13" s="3"/>
      <c r="S13" s="3">
        <v>2</v>
      </c>
      <c r="T13" s="3"/>
      <c r="U13" s="3">
        <v>2</v>
      </c>
      <c r="V13" s="3"/>
      <c r="W13" s="3">
        <v>2</v>
      </c>
      <c r="X13" s="3">
        <v>2</v>
      </c>
      <c r="Y13" s="3"/>
      <c r="Z13" s="3">
        <v>2</v>
      </c>
      <c r="AA13" s="3">
        <v>3</v>
      </c>
      <c r="AB13" s="3">
        <v>2</v>
      </c>
      <c r="AC13" s="24"/>
      <c r="AD13" s="3">
        <v>3</v>
      </c>
      <c r="AE13" s="3"/>
      <c r="AF13" s="3"/>
      <c r="AG13" s="3">
        <v>2</v>
      </c>
    </row>
    <row r="14" spans="1:34" ht="15">
      <c r="A14" s="25" t="s">
        <v>75</v>
      </c>
      <c r="B14" s="22">
        <v>65</v>
      </c>
      <c r="C14" s="23">
        <v>50</v>
      </c>
      <c r="D14" s="3">
        <f t="shared" si="0"/>
        <v>50</v>
      </c>
      <c r="E14" s="3">
        <v>2</v>
      </c>
      <c r="F14" s="24">
        <v>3</v>
      </c>
      <c r="G14" s="24"/>
      <c r="H14" s="3">
        <v>6</v>
      </c>
      <c r="I14" s="3">
        <v>2</v>
      </c>
      <c r="J14" s="3"/>
      <c r="K14" s="3"/>
      <c r="L14" s="3">
        <v>2</v>
      </c>
      <c r="M14" s="3">
        <v>2</v>
      </c>
      <c r="N14" s="3"/>
      <c r="O14" s="24">
        <v>2</v>
      </c>
      <c r="P14" s="3"/>
      <c r="Q14" s="3"/>
      <c r="R14" s="3"/>
      <c r="S14" s="3">
        <v>5</v>
      </c>
      <c r="T14" s="3"/>
      <c r="U14" s="3"/>
      <c r="V14" s="3">
        <v>2</v>
      </c>
      <c r="W14" s="3">
        <v>2</v>
      </c>
      <c r="X14" s="3">
        <v>2</v>
      </c>
      <c r="Y14" s="3">
        <v>2</v>
      </c>
      <c r="Z14" s="3">
        <v>4</v>
      </c>
      <c r="AA14" s="3">
        <v>3</v>
      </c>
      <c r="AB14" s="3">
        <v>2</v>
      </c>
      <c r="AC14" s="24"/>
      <c r="AD14" s="3">
        <v>4</v>
      </c>
      <c r="AE14" s="3"/>
      <c r="AF14" s="3">
        <v>2</v>
      </c>
      <c r="AG14" s="3">
        <v>2</v>
      </c>
      <c r="AH14" s="11">
        <v>1</v>
      </c>
    </row>
    <row r="15" spans="1:34" ht="15">
      <c r="A15" s="25" t="s">
        <v>76</v>
      </c>
      <c r="B15" s="22">
        <v>70</v>
      </c>
      <c r="C15" s="23">
        <v>40</v>
      </c>
      <c r="D15" s="3">
        <f t="shared" si="0"/>
        <v>40</v>
      </c>
      <c r="E15" s="3">
        <v>2</v>
      </c>
      <c r="F15" s="24">
        <v>2</v>
      </c>
      <c r="G15" s="24"/>
      <c r="H15" s="3">
        <v>5</v>
      </c>
      <c r="I15" s="3">
        <v>2</v>
      </c>
      <c r="J15" s="3"/>
      <c r="K15" s="3"/>
      <c r="L15" s="3">
        <v>2</v>
      </c>
      <c r="M15" s="3">
        <v>2</v>
      </c>
      <c r="N15" s="3"/>
      <c r="O15" s="24">
        <v>2</v>
      </c>
      <c r="P15" s="3">
        <v>2</v>
      </c>
      <c r="Q15" s="3"/>
      <c r="R15" s="3"/>
      <c r="S15" s="3">
        <v>3</v>
      </c>
      <c r="T15" s="3"/>
      <c r="U15" s="3"/>
      <c r="V15" s="3">
        <v>2</v>
      </c>
      <c r="W15" s="3">
        <v>2</v>
      </c>
      <c r="X15" s="3">
        <v>2</v>
      </c>
      <c r="Y15" s="3"/>
      <c r="Z15" s="3">
        <v>2</v>
      </c>
      <c r="AA15" s="3">
        <v>3</v>
      </c>
      <c r="AB15" s="3"/>
      <c r="AC15" s="24">
        <v>2</v>
      </c>
      <c r="AD15" s="3">
        <v>2</v>
      </c>
      <c r="AE15" s="3"/>
      <c r="AF15" s="3"/>
      <c r="AG15" s="3">
        <v>2</v>
      </c>
      <c r="AH15" s="11">
        <v>1</v>
      </c>
    </row>
    <row r="16" spans="1:33" ht="15">
      <c r="A16" s="25" t="s">
        <v>118</v>
      </c>
      <c r="B16" s="22"/>
      <c r="C16" s="23">
        <v>40</v>
      </c>
      <c r="D16" s="3">
        <f t="shared" si="0"/>
        <v>40</v>
      </c>
      <c r="E16" s="3">
        <v>2</v>
      </c>
      <c r="F16" s="24">
        <v>2</v>
      </c>
      <c r="G16" s="24"/>
      <c r="H16" s="3">
        <v>5</v>
      </c>
      <c r="I16" s="3">
        <v>2</v>
      </c>
      <c r="J16" s="3"/>
      <c r="K16" s="3">
        <v>2</v>
      </c>
      <c r="L16" s="3">
        <v>2</v>
      </c>
      <c r="M16" s="3">
        <v>2</v>
      </c>
      <c r="N16" s="3"/>
      <c r="O16" s="24">
        <v>2</v>
      </c>
      <c r="P16" s="3"/>
      <c r="Q16" s="3"/>
      <c r="R16" s="3"/>
      <c r="S16" s="3">
        <v>3</v>
      </c>
      <c r="T16" s="3"/>
      <c r="U16" s="3"/>
      <c r="V16" s="3">
        <v>2</v>
      </c>
      <c r="W16" s="3">
        <v>2</v>
      </c>
      <c r="X16" s="3">
        <v>2</v>
      </c>
      <c r="Y16" s="3">
        <v>2</v>
      </c>
      <c r="Z16" s="3">
        <v>2</v>
      </c>
      <c r="AA16" s="3">
        <v>3</v>
      </c>
      <c r="AB16" s="3"/>
      <c r="AC16" s="24"/>
      <c r="AD16" s="3">
        <v>3</v>
      </c>
      <c r="AE16" s="3"/>
      <c r="AF16" s="3"/>
      <c r="AG16" s="3">
        <v>2</v>
      </c>
    </row>
    <row r="17" spans="1:33" ht="15">
      <c r="A17" s="25" t="s">
        <v>119</v>
      </c>
      <c r="B17" s="22"/>
      <c r="C17" s="23">
        <v>60</v>
      </c>
      <c r="D17" s="3">
        <f t="shared" si="0"/>
        <v>60</v>
      </c>
      <c r="E17" s="3">
        <v>4</v>
      </c>
      <c r="F17" s="24">
        <v>3</v>
      </c>
      <c r="G17" s="24"/>
      <c r="H17" s="3">
        <v>6</v>
      </c>
      <c r="I17" s="3">
        <v>2</v>
      </c>
      <c r="J17" s="3"/>
      <c r="K17" s="3">
        <v>2</v>
      </c>
      <c r="L17" s="3">
        <v>2</v>
      </c>
      <c r="M17" s="3">
        <v>4</v>
      </c>
      <c r="N17" s="3"/>
      <c r="O17" s="24">
        <v>3</v>
      </c>
      <c r="P17" s="3"/>
      <c r="Q17" s="3">
        <v>2</v>
      </c>
      <c r="R17" s="3"/>
      <c r="S17" s="3">
        <v>10</v>
      </c>
      <c r="T17" s="3"/>
      <c r="U17" s="3"/>
      <c r="V17" s="3">
        <v>2</v>
      </c>
      <c r="W17" s="3">
        <v>2</v>
      </c>
      <c r="X17" s="3">
        <v>2</v>
      </c>
      <c r="Y17" s="3"/>
      <c r="Z17" s="3">
        <v>5</v>
      </c>
      <c r="AA17" s="3">
        <v>4</v>
      </c>
      <c r="AB17" s="3"/>
      <c r="AC17" s="24">
        <v>2</v>
      </c>
      <c r="AD17" s="3">
        <v>5</v>
      </c>
      <c r="AE17" s="3"/>
      <c r="AF17" s="3"/>
      <c r="AG17" s="3"/>
    </row>
    <row r="18" spans="1:33" ht="15">
      <c r="A18" s="26" t="s">
        <v>58</v>
      </c>
      <c r="B18" s="27">
        <f>SUM(B5:B15)</f>
        <v>800</v>
      </c>
      <c r="C18" s="27">
        <f aca="true" t="shared" si="1" ref="C18:AG18">SUM(C5:C17)</f>
        <v>990</v>
      </c>
      <c r="D18" s="27">
        <f t="shared" si="1"/>
        <v>990</v>
      </c>
      <c r="E18" s="27">
        <f t="shared" si="1"/>
        <v>55</v>
      </c>
      <c r="F18" s="28">
        <f t="shared" si="1"/>
        <v>51</v>
      </c>
      <c r="G18" s="28">
        <f t="shared" si="1"/>
        <v>6</v>
      </c>
      <c r="H18" s="27">
        <f t="shared" si="1"/>
        <v>119</v>
      </c>
      <c r="I18" s="27">
        <f t="shared" si="1"/>
        <v>51</v>
      </c>
      <c r="J18" s="27">
        <f t="shared" si="1"/>
        <v>3</v>
      </c>
      <c r="K18" s="27">
        <f t="shared" si="1"/>
        <v>9</v>
      </c>
      <c r="L18" s="27">
        <f t="shared" si="1"/>
        <v>26</v>
      </c>
      <c r="M18" s="27">
        <f t="shared" si="1"/>
        <v>59</v>
      </c>
      <c r="N18" s="27">
        <f t="shared" si="1"/>
        <v>13</v>
      </c>
      <c r="O18" s="28">
        <f t="shared" si="1"/>
        <v>44</v>
      </c>
      <c r="P18" s="27">
        <f t="shared" si="1"/>
        <v>6</v>
      </c>
      <c r="Q18" s="27">
        <f t="shared" si="1"/>
        <v>18</v>
      </c>
      <c r="R18" s="27">
        <f t="shared" si="1"/>
        <v>2</v>
      </c>
      <c r="S18" s="27">
        <f t="shared" si="1"/>
        <v>103</v>
      </c>
      <c r="T18" s="27">
        <f t="shared" si="1"/>
        <v>12</v>
      </c>
      <c r="U18" s="27">
        <f t="shared" si="1"/>
        <v>4</v>
      </c>
      <c r="V18" s="27">
        <f t="shared" si="1"/>
        <v>22</v>
      </c>
      <c r="W18" s="27">
        <f t="shared" si="1"/>
        <v>37</v>
      </c>
      <c r="X18" s="27">
        <f t="shared" si="1"/>
        <v>42</v>
      </c>
      <c r="Y18" s="27">
        <f t="shared" si="1"/>
        <v>12</v>
      </c>
      <c r="Z18" s="27">
        <f t="shared" si="1"/>
        <v>74</v>
      </c>
      <c r="AA18" s="27">
        <f t="shared" si="1"/>
        <v>50</v>
      </c>
      <c r="AB18" s="27">
        <f t="shared" si="1"/>
        <v>15</v>
      </c>
      <c r="AC18" s="28">
        <f t="shared" si="1"/>
        <v>20</v>
      </c>
      <c r="AD18" s="27">
        <f t="shared" si="1"/>
        <v>96</v>
      </c>
      <c r="AE18" s="27">
        <f t="shared" si="1"/>
        <v>6</v>
      </c>
      <c r="AF18" s="27">
        <f t="shared" si="1"/>
        <v>2</v>
      </c>
      <c r="AG18" s="27">
        <f t="shared" si="1"/>
        <v>24</v>
      </c>
    </row>
    <row r="19" spans="1:34" ht="15">
      <c r="A19" s="25" t="s">
        <v>55</v>
      </c>
      <c r="B19" s="22">
        <v>70</v>
      </c>
      <c r="C19" s="23">
        <v>75</v>
      </c>
      <c r="D19" s="3">
        <f t="shared" si="0"/>
        <v>75</v>
      </c>
      <c r="E19" s="3">
        <v>5</v>
      </c>
      <c r="F19" s="24">
        <v>4</v>
      </c>
      <c r="G19" s="24"/>
      <c r="H19" s="3">
        <v>9</v>
      </c>
      <c r="I19" s="3">
        <v>2</v>
      </c>
      <c r="J19" s="3"/>
      <c r="K19" s="3">
        <v>2</v>
      </c>
      <c r="L19" s="3">
        <v>2</v>
      </c>
      <c r="M19" s="3">
        <v>4</v>
      </c>
      <c r="N19" s="3">
        <v>2</v>
      </c>
      <c r="O19" s="24">
        <v>4</v>
      </c>
      <c r="P19" s="3"/>
      <c r="Q19" s="3">
        <v>2</v>
      </c>
      <c r="R19" s="3"/>
      <c r="S19" s="3">
        <v>5</v>
      </c>
      <c r="T19" s="3">
        <v>2</v>
      </c>
      <c r="U19" s="3"/>
      <c r="V19" s="3">
        <v>2</v>
      </c>
      <c r="W19" s="3">
        <v>3</v>
      </c>
      <c r="X19" s="3">
        <v>4</v>
      </c>
      <c r="Y19" s="3">
        <v>2</v>
      </c>
      <c r="Z19" s="3">
        <v>4</v>
      </c>
      <c r="AA19" s="3">
        <v>3</v>
      </c>
      <c r="AB19" s="3">
        <v>2</v>
      </c>
      <c r="AC19" s="24">
        <v>2</v>
      </c>
      <c r="AD19" s="3">
        <v>5</v>
      </c>
      <c r="AE19" s="3">
        <v>2</v>
      </c>
      <c r="AF19" s="3"/>
      <c r="AG19" s="3">
        <v>2</v>
      </c>
      <c r="AH19" s="11">
        <v>1</v>
      </c>
    </row>
    <row r="20" spans="1:34" ht="15">
      <c r="A20" s="25" t="s">
        <v>75</v>
      </c>
      <c r="B20" s="22">
        <v>70</v>
      </c>
      <c r="C20" s="23">
        <v>80</v>
      </c>
      <c r="D20" s="3">
        <f t="shared" si="0"/>
        <v>80</v>
      </c>
      <c r="E20" s="3">
        <v>6</v>
      </c>
      <c r="F20" s="24">
        <v>4</v>
      </c>
      <c r="G20" s="24">
        <v>2</v>
      </c>
      <c r="H20" s="3">
        <v>9</v>
      </c>
      <c r="I20" s="3">
        <v>2</v>
      </c>
      <c r="J20" s="3"/>
      <c r="K20" s="3">
        <v>2</v>
      </c>
      <c r="L20" s="3">
        <v>2</v>
      </c>
      <c r="M20" s="3">
        <v>6</v>
      </c>
      <c r="N20" s="3">
        <v>2</v>
      </c>
      <c r="O20" s="24">
        <v>4</v>
      </c>
      <c r="P20" s="3">
        <v>2</v>
      </c>
      <c r="Q20" s="3">
        <v>2</v>
      </c>
      <c r="R20" s="3"/>
      <c r="S20" s="3">
        <v>6</v>
      </c>
      <c r="T20" s="3"/>
      <c r="U20" s="3"/>
      <c r="V20" s="3">
        <v>2</v>
      </c>
      <c r="W20" s="3">
        <v>3</v>
      </c>
      <c r="X20" s="3">
        <v>4</v>
      </c>
      <c r="Y20" s="3"/>
      <c r="Z20" s="3">
        <v>5</v>
      </c>
      <c r="AA20" s="3">
        <v>3</v>
      </c>
      <c r="AB20" s="3">
        <v>2</v>
      </c>
      <c r="AC20" s="24">
        <v>3</v>
      </c>
      <c r="AD20" s="3">
        <v>6</v>
      </c>
      <c r="AE20" s="3"/>
      <c r="AF20" s="3"/>
      <c r="AG20" s="3">
        <v>2</v>
      </c>
      <c r="AH20" s="11">
        <v>1</v>
      </c>
    </row>
    <row r="21" spans="1:34" ht="15">
      <c r="A21" s="25" t="s">
        <v>76</v>
      </c>
      <c r="B21" s="22">
        <v>90</v>
      </c>
      <c r="C21" s="23">
        <v>75</v>
      </c>
      <c r="D21" s="3">
        <f t="shared" si="0"/>
        <v>75</v>
      </c>
      <c r="E21" s="3">
        <v>5</v>
      </c>
      <c r="F21" s="24">
        <v>4</v>
      </c>
      <c r="G21" s="24"/>
      <c r="H21" s="3">
        <v>9</v>
      </c>
      <c r="I21" s="3">
        <v>2</v>
      </c>
      <c r="J21" s="3"/>
      <c r="K21" s="3"/>
      <c r="L21" s="3">
        <v>2</v>
      </c>
      <c r="M21" s="3">
        <v>4</v>
      </c>
      <c r="N21" s="3">
        <v>2</v>
      </c>
      <c r="O21" s="24">
        <v>5</v>
      </c>
      <c r="P21" s="3"/>
      <c r="Q21" s="3">
        <v>2</v>
      </c>
      <c r="R21" s="3"/>
      <c r="S21" s="3">
        <v>6</v>
      </c>
      <c r="T21" s="3"/>
      <c r="U21" s="3">
        <v>2</v>
      </c>
      <c r="V21" s="3">
        <v>2</v>
      </c>
      <c r="W21" s="3">
        <v>3</v>
      </c>
      <c r="X21" s="3">
        <v>4</v>
      </c>
      <c r="Y21" s="3">
        <v>2</v>
      </c>
      <c r="Z21" s="3">
        <v>4</v>
      </c>
      <c r="AA21" s="3">
        <v>3</v>
      </c>
      <c r="AB21" s="3">
        <v>2</v>
      </c>
      <c r="AC21" s="24">
        <v>3</v>
      </c>
      <c r="AD21" s="3">
        <v>5</v>
      </c>
      <c r="AE21" s="3"/>
      <c r="AF21" s="3"/>
      <c r="AG21" s="3">
        <v>2</v>
      </c>
      <c r="AH21" s="11">
        <v>2</v>
      </c>
    </row>
    <row r="22" spans="1:33" ht="15">
      <c r="A22" s="25" t="s">
        <v>118</v>
      </c>
      <c r="B22" s="22"/>
      <c r="C22" s="23">
        <v>60</v>
      </c>
      <c r="D22" s="3">
        <f t="shared" si="0"/>
        <v>60</v>
      </c>
      <c r="E22" s="3">
        <v>4</v>
      </c>
      <c r="F22" s="24">
        <v>4</v>
      </c>
      <c r="G22" s="24">
        <v>2</v>
      </c>
      <c r="H22" s="3">
        <v>8</v>
      </c>
      <c r="I22" s="3">
        <v>2</v>
      </c>
      <c r="J22" s="3"/>
      <c r="K22" s="3"/>
      <c r="L22" s="3">
        <v>2</v>
      </c>
      <c r="M22" s="3">
        <v>3</v>
      </c>
      <c r="N22" s="3">
        <v>2</v>
      </c>
      <c r="O22" s="24">
        <v>4</v>
      </c>
      <c r="P22" s="3"/>
      <c r="Q22" s="3">
        <v>2</v>
      </c>
      <c r="R22" s="3"/>
      <c r="S22" s="3">
        <v>4</v>
      </c>
      <c r="T22" s="3"/>
      <c r="U22" s="3"/>
      <c r="V22" s="3">
        <v>2</v>
      </c>
      <c r="W22" s="3">
        <v>3</v>
      </c>
      <c r="X22" s="3">
        <v>3</v>
      </c>
      <c r="Y22" s="3"/>
      <c r="Z22" s="3">
        <v>3</v>
      </c>
      <c r="AA22" s="3">
        <v>3</v>
      </c>
      <c r="AB22" s="3">
        <v>2</v>
      </c>
      <c r="AC22" s="24">
        <v>2</v>
      </c>
      <c r="AD22" s="3">
        <v>3</v>
      </c>
      <c r="AE22" s="3"/>
      <c r="AF22" s="3"/>
      <c r="AG22" s="3">
        <v>2</v>
      </c>
    </row>
    <row r="23" spans="1:34" ht="15">
      <c r="A23" s="25" t="s">
        <v>120</v>
      </c>
      <c r="B23" s="22">
        <v>90</v>
      </c>
      <c r="C23" s="23">
        <v>105</v>
      </c>
      <c r="D23" s="3">
        <f t="shared" si="0"/>
        <v>105</v>
      </c>
      <c r="E23" s="3">
        <v>10</v>
      </c>
      <c r="F23" s="24">
        <v>6</v>
      </c>
      <c r="G23" s="29"/>
      <c r="H23" s="3">
        <v>13</v>
      </c>
      <c r="I23" s="3">
        <v>3</v>
      </c>
      <c r="J23" s="3">
        <v>2</v>
      </c>
      <c r="K23" s="3">
        <v>2</v>
      </c>
      <c r="L23" s="3">
        <v>2</v>
      </c>
      <c r="M23" s="3">
        <v>4</v>
      </c>
      <c r="N23" s="3">
        <v>2</v>
      </c>
      <c r="O23" s="24">
        <v>7</v>
      </c>
      <c r="P23" s="3"/>
      <c r="Q23" s="3">
        <v>3</v>
      </c>
      <c r="R23" s="3">
        <v>2</v>
      </c>
      <c r="S23" s="3">
        <v>6</v>
      </c>
      <c r="T23" s="3">
        <v>3</v>
      </c>
      <c r="U23" s="3"/>
      <c r="V23" s="3">
        <v>2</v>
      </c>
      <c r="W23" s="3">
        <v>4</v>
      </c>
      <c r="X23" s="3">
        <v>6</v>
      </c>
      <c r="Y23" s="3">
        <v>2</v>
      </c>
      <c r="Z23" s="3">
        <v>3</v>
      </c>
      <c r="AA23" s="3">
        <v>5</v>
      </c>
      <c r="AB23" s="3">
        <v>3</v>
      </c>
      <c r="AC23" s="24">
        <v>4</v>
      </c>
      <c r="AD23" s="3">
        <v>4</v>
      </c>
      <c r="AE23" s="3">
        <v>2</v>
      </c>
      <c r="AF23" s="3">
        <v>2</v>
      </c>
      <c r="AG23" s="3">
        <v>2</v>
      </c>
      <c r="AH23" s="11">
        <v>1</v>
      </c>
    </row>
    <row r="24" spans="1:34" ht="15">
      <c r="A24" s="25" t="s">
        <v>60</v>
      </c>
      <c r="B24" s="22">
        <v>60</v>
      </c>
      <c r="C24" s="23">
        <v>80</v>
      </c>
      <c r="D24" s="3">
        <f t="shared" si="0"/>
        <v>80</v>
      </c>
      <c r="E24" s="3">
        <v>5</v>
      </c>
      <c r="F24" s="24">
        <v>6</v>
      </c>
      <c r="G24" s="24"/>
      <c r="H24" s="3">
        <v>9</v>
      </c>
      <c r="I24" s="3">
        <v>3</v>
      </c>
      <c r="J24" s="3"/>
      <c r="K24" s="3"/>
      <c r="L24" s="3">
        <v>2</v>
      </c>
      <c r="M24" s="3">
        <v>5</v>
      </c>
      <c r="N24" s="3"/>
      <c r="O24" s="24">
        <v>6</v>
      </c>
      <c r="P24" s="3">
        <v>2</v>
      </c>
      <c r="Q24" s="3">
        <v>2</v>
      </c>
      <c r="R24" s="3"/>
      <c r="S24" s="3">
        <v>5</v>
      </c>
      <c r="T24" s="3">
        <v>3</v>
      </c>
      <c r="U24" s="3"/>
      <c r="V24" s="3">
        <v>2</v>
      </c>
      <c r="W24" s="3">
        <v>3</v>
      </c>
      <c r="X24" s="3">
        <v>5</v>
      </c>
      <c r="Y24" s="3"/>
      <c r="Z24" s="3">
        <v>4</v>
      </c>
      <c r="AA24" s="3">
        <v>4</v>
      </c>
      <c r="AB24" s="3">
        <v>3</v>
      </c>
      <c r="AC24" s="24">
        <v>3</v>
      </c>
      <c r="AD24" s="3">
        <v>5</v>
      </c>
      <c r="AE24" s="3"/>
      <c r="AF24" s="3"/>
      <c r="AG24" s="3">
        <v>2</v>
      </c>
      <c r="AH24" s="11">
        <v>1</v>
      </c>
    </row>
    <row r="25" spans="1:33" ht="15">
      <c r="A25" s="26" t="s">
        <v>61</v>
      </c>
      <c r="B25" s="27">
        <f>SUM(B19:B24)</f>
        <v>380</v>
      </c>
      <c r="C25" s="27">
        <f>SUM(C19:C24)</f>
        <v>475</v>
      </c>
      <c r="D25" s="30">
        <f>SUM(D19:D24)</f>
        <v>475</v>
      </c>
      <c r="E25" s="30">
        <f aca="true" t="shared" si="2" ref="E25:AG25">SUM(E19:E24)</f>
        <v>35</v>
      </c>
      <c r="F25" s="31">
        <f t="shared" si="2"/>
        <v>28</v>
      </c>
      <c r="G25" s="31">
        <f t="shared" si="2"/>
        <v>4</v>
      </c>
      <c r="H25" s="30">
        <f t="shared" si="2"/>
        <v>57</v>
      </c>
      <c r="I25" s="30">
        <f t="shared" si="2"/>
        <v>14</v>
      </c>
      <c r="J25" s="30">
        <f t="shared" si="2"/>
        <v>2</v>
      </c>
      <c r="K25" s="30">
        <f t="shared" si="2"/>
        <v>6</v>
      </c>
      <c r="L25" s="30">
        <f t="shared" si="2"/>
        <v>12</v>
      </c>
      <c r="M25" s="30">
        <f t="shared" si="2"/>
        <v>26</v>
      </c>
      <c r="N25" s="30">
        <f t="shared" si="2"/>
        <v>10</v>
      </c>
      <c r="O25" s="31">
        <f t="shared" si="2"/>
        <v>30</v>
      </c>
      <c r="P25" s="30">
        <f t="shared" si="2"/>
        <v>4</v>
      </c>
      <c r="Q25" s="30">
        <f t="shared" si="2"/>
        <v>13</v>
      </c>
      <c r="R25" s="30">
        <f t="shared" si="2"/>
        <v>2</v>
      </c>
      <c r="S25" s="30">
        <f t="shared" si="2"/>
        <v>32</v>
      </c>
      <c r="T25" s="30">
        <f t="shared" si="2"/>
        <v>8</v>
      </c>
      <c r="U25" s="30">
        <f t="shared" si="2"/>
        <v>2</v>
      </c>
      <c r="V25" s="30">
        <f t="shared" si="2"/>
        <v>12</v>
      </c>
      <c r="W25" s="30">
        <f t="shared" si="2"/>
        <v>19</v>
      </c>
      <c r="X25" s="30">
        <f t="shared" si="2"/>
        <v>26</v>
      </c>
      <c r="Y25" s="30">
        <f t="shared" si="2"/>
        <v>6</v>
      </c>
      <c r="Z25" s="30">
        <f t="shared" si="2"/>
        <v>23</v>
      </c>
      <c r="AA25" s="30">
        <f t="shared" si="2"/>
        <v>21</v>
      </c>
      <c r="AB25" s="30">
        <f t="shared" si="2"/>
        <v>14</v>
      </c>
      <c r="AC25" s="31">
        <f t="shared" si="2"/>
        <v>17</v>
      </c>
      <c r="AD25" s="30">
        <f t="shared" si="2"/>
        <v>28</v>
      </c>
      <c r="AE25" s="30">
        <f t="shared" si="2"/>
        <v>4</v>
      </c>
      <c r="AF25" s="50">
        <f t="shared" si="2"/>
        <v>2</v>
      </c>
      <c r="AG25" s="55">
        <f t="shared" si="2"/>
        <v>12</v>
      </c>
    </row>
    <row r="26" spans="1:34" ht="15">
      <c r="A26" s="21" t="s">
        <v>121</v>
      </c>
      <c r="B26" s="22">
        <v>45</v>
      </c>
      <c r="C26" s="23">
        <v>80</v>
      </c>
      <c r="D26" s="3">
        <f t="shared" si="0"/>
        <v>80</v>
      </c>
      <c r="E26" s="3">
        <v>6</v>
      </c>
      <c r="F26" s="24">
        <v>3</v>
      </c>
      <c r="G26" s="24">
        <v>4</v>
      </c>
      <c r="H26" s="3">
        <v>10</v>
      </c>
      <c r="I26" s="3">
        <v>6</v>
      </c>
      <c r="J26" s="3"/>
      <c r="K26" s="3"/>
      <c r="L26" s="3"/>
      <c r="M26" s="3">
        <v>8</v>
      </c>
      <c r="N26" s="3">
        <v>3</v>
      </c>
      <c r="O26" s="24">
        <v>8</v>
      </c>
      <c r="P26" s="3"/>
      <c r="Q26" s="3"/>
      <c r="R26" s="3">
        <v>2</v>
      </c>
      <c r="S26" s="3">
        <v>8</v>
      </c>
      <c r="T26" s="3">
        <v>6</v>
      </c>
      <c r="U26" s="3">
        <v>2</v>
      </c>
      <c r="V26" s="3">
        <v>2</v>
      </c>
      <c r="W26" s="3"/>
      <c r="X26" s="3">
        <v>3</v>
      </c>
      <c r="Y26" s="3"/>
      <c r="Z26" s="3">
        <v>8</v>
      </c>
      <c r="AA26" s="3"/>
      <c r="AB26" s="3"/>
      <c r="AC26" s="24"/>
      <c r="AD26" s="3"/>
      <c r="AE26" s="3"/>
      <c r="AF26" s="3"/>
      <c r="AG26" s="3"/>
      <c r="AH26" s="11">
        <v>1</v>
      </c>
    </row>
    <row r="27" spans="1:34" ht="15">
      <c r="A27" s="25" t="s">
        <v>122</v>
      </c>
      <c r="B27" s="22"/>
      <c r="C27" s="23">
        <v>85</v>
      </c>
      <c r="D27" s="3">
        <f t="shared" si="0"/>
        <v>85</v>
      </c>
      <c r="E27" s="3">
        <v>2</v>
      </c>
      <c r="F27" s="24">
        <v>2</v>
      </c>
      <c r="G27" s="24">
        <v>2</v>
      </c>
      <c r="H27" s="3">
        <v>9</v>
      </c>
      <c r="I27" s="3">
        <v>9</v>
      </c>
      <c r="J27" s="3"/>
      <c r="K27" s="3"/>
      <c r="L27" s="3">
        <v>1</v>
      </c>
      <c r="M27" s="3">
        <v>8</v>
      </c>
      <c r="N27" s="3">
        <v>2</v>
      </c>
      <c r="O27" s="24">
        <v>4</v>
      </c>
      <c r="P27" s="3"/>
      <c r="Q27" s="3">
        <v>2</v>
      </c>
      <c r="R27" s="3">
        <v>2</v>
      </c>
      <c r="S27" s="3">
        <v>8</v>
      </c>
      <c r="T27" s="3">
        <v>2</v>
      </c>
      <c r="U27" s="3">
        <v>1</v>
      </c>
      <c r="V27" s="3">
        <v>2</v>
      </c>
      <c r="W27" s="3">
        <v>3</v>
      </c>
      <c r="X27" s="3">
        <v>2</v>
      </c>
      <c r="Y27" s="3">
        <v>2</v>
      </c>
      <c r="Z27" s="3">
        <v>6</v>
      </c>
      <c r="AA27" s="3">
        <v>4</v>
      </c>
      <c r="AB27" s="3">
        <v>2</v>
      </c>
      <c r="AC27" s="24"/>
      <c r="AD27" s="3">
        <v>5</v>
      </c>
      <c r="AE27" s="3"/>
      <c r="AF27" s="3">
        <v>1</v>
      </c>
      <c r="AG27" s="3">
        <v>2</v>
      </c>
      <c r="AH27" s="11">
        <v>2</v>
      </c>
    </row>
    <row r="28" spans="1:34" ht="15">
      <c r="A28" s="25" t="s">
        <v>123</v>
      </c>
      <c r="B28" s="22"/>
      <c r="C28" s="23">
        <v>65</v>
      </c>
      <c r="D28" s="3">
        <f t="shared" si="0"/>
        <v>65</v>
      </c>
      <c r="E28" s="3">
        <v>2</v>
      </c>
      <c r="F28" s="24">
        <v>2</v>
      </c>
      <c r="G28" s="24">
        <v>2</v>
      </c>
      <c r="H28" s="3">
        <v>6</v>
      </c>
      <c r="I28" s="3">
        <v>5</v>
      </c>
      <c r="J28" s="3"/>
      <c r="K28" s="3"/>
      <c r="L28" s="3">
        <v>1</v>
      </c>
      <c r="M28" s="3">
        <v>4</v>
      </c>
      <c r="N28" s="3">
        <v>2</v>
      </c>
      <c r="O28" s="24">
        <v>4</v>
      </c>
      <c r="P28" s="3"/>
      <c r="Q28" s="3">
        <v>2</v>
      </c>
      <c r="R28" s="3">
        <v>2</v>
      </c>
      <c r="S28" s="3">
        <v>4</v>
      </c>
      <c r="T28" s="3">
        <v>2</v>
      </c>
      <c r="U28" s="3">
        <v>1</v>
      </c>
      <c r="V28" s="3">
        <v>2</v>
      </c>
      <c r="W28" s="3">
        <v>3</v>
      </c>
      <c r="X28" s="3">
        <v>2</v>
      </c>
      <c r="Y28" s="3">
        <v>2</v>
      </c>
      <c r="Z28" s="3">
        <v>5</v>
      </c>
      <c r="AA28" s="3">
        <v>2</v>
      </c>
      <c r="AB28" s="3">
        <v>2</v>
      </c>
      <c r="AC28" s="24"/>
      <c r="AD28" s="3">
        <v>4</v>
      </c>
      <c r="AE28" s="3"/>
      <c r="AF28" s="3"/>
      <c r="AG28" s="3">
        <v>2</v>
      </c>
      <c r="AH28" s="11">
        <v>2</v>
      </c>
    </row>
    <row r="29" spans="1:33" ht="15">
      <c r="A29" s="26" t="s">
        <v>124</v>
      </c>
      <c r="B29" s="27">
        <f>SUM(B16:B26)</f>
        <v>1605</v>
      </c>
      <c r="C29" s="32">
        <f>SUM(C26:C28)</f>
        <v>230</v>
      </c>
      <c r="D29" s="32">
        <f>SUM(D26:D28)</f>
        <v>230</v>
      </c>
      <c r="E29" s="33">
        <f aca="true" t="shared" si="3" ref="E29:AG29">SUM(E26:E28)</f>
        <v>10</v>
      </c>
      <c r="F29" s="34">
        <f t="shared" si="3"/>
        <v>7</v>
      </c>
      <c r="G29" s="34">
        <f t="shared" si="3"/>
        <v>8</v>
      </c>
      <c r="H29" s="33">
        <f t="shared" si="3"/>
        <v>25</v>
      </c>
      <c r="I29" s="33">
        <f t="shared" si="3"/>
        <v>20</v>
      </c>
      <c r="J29" s="33">
        <f t="shared" si="3"/>
        <v>0</v>
      </c>
      <c r="K29" s="33">
        <f t="shared" si="3"/>
        <v>0</v>
      </c>
      <c r="L29" s="33">
        <f t="shared" si="3"/>
        <v>2</v>
      </c>
      <c r="M29" s="33">
        <f t="shared" si="3"/>
        <v>20</v>
      </c>
      <c r="N29" s="33">
        <f t="shared" si="3"/>
        <v>7</v>
      </c>
      <c r="O29" s="34">
        <f t="shared" si="3"/>
        <v>16</v>
      </c>
      <c r="P29" s="33">
        <f t="shared" si="3"/>
        <v>0</v>
      </c>
      <c r="Q29" s="33">
        <f t="shared" si="3"/>
        <v>4</v>
      </c>
      <c r="R29" s="33">
        <f t="shared" si="3"/>
        <v>6</v>
      </c>
      <c r="S29" s="33">
        <f t="shared" si="3"/>
        <v>20</v>
      </c>
      <c r="T29" s="33">
        <f t="shared" si="3"/>
        <v>10</v>
      </c>
      <c r="U29" s="33">
        <f t="shared" si="3"/>
        <v>4</v>
      </c>
      <c r="V29" s="33">
        <f t="shared" si="3"/>
        <v>6</v>
      </c>
      <c r="W29" s="33">
        <f t="shared" si="3"/>
        <v>6</v>
      </c>
      <c r="X29" s="33">
        <f t="shared" si="3"/>
        <v>7</v>
      </c>
      <c r="Y29" s="33">
        <f t="shared" si="3"/>
        <v>4</v>
      </c>
      <c r="Z29" s="33">
        <f t="shared" si="3"/>
        <v>19</v>
      </c>
      <c r="AA29" s="33">
        <f t="shared" si="3"/>
        <v>6</v>
      </c>
      <c r="AB29" s="33">
        <f t="shared" si="3"/>
        <v>4</v>
      </c>
      <c r="AC29" s="34">
        <f t="shared" si="3"/>
        <v>0</v>
      </c>
      <c r="AD29" s="33">
        <f t="shared" si="3"/>
        <v>9</v>
      </c>
      <c r="AE29" s="33">
        <f t="shared" si="3"/>
        <v>0</v>
      </c>
      <c r="AF29" s="33">
        <f t="shared" si="3"/>
        <v>1</v>
      </c>
      <c r="AG29" s="33">
        <f t="shared" si="3"/>
        <v>4</v>
      </c>
    </row>
    <row r="30" spans="1:33" ht="15">
      <c r="A30" s="35" t="s">
        <v>63</v>
      </c>
      <c r="B30" s="36">
        <v>1315</v>
      </c>
      <c r="C30" s="36">
        <v>1695</v>
      </c>
      <c r="D30" s="36">
        <f>SUM(D18,D25,D29)</f>
        <v>1695</v>
      </c>
      <c r="E30" s="37">
        <v>100</v>
      </c>
      <c r="F30" s="38">
        <v>89</v>
      </c>
      <c r="G30" s="38">
        <v>18</v>
      </c>
      <c r="H30" s="37">
        <v>201</v>
      </c>
      <c r="I30" s="37">
        <v>85</v>
      </c>
      <c r="J30" s="37">
        <v>5</v>
      </c>
      <c r="K30" s="37">
        <v>15</v>
      </c>
      <c r="L30" s="37">
        <v>40</v>
      </c>
      <c r="M30" s="37">
        <v>105</v>
      </c>
      <c r="N30" s="37">
        <v>30</v>
      </c>
      <c r="O30" s="38">
        <v>90</v>
      </c>
      <c r="P30" s="37">
        <v>10</v>
      </c>
      <c r="Q30" s="37">
        <v>35</v>
      </c>
      <c r="R30" s="37">
        <v>10</v>
      </c>
      <c r="S30" s="37">
        <v>155</v>
      </c>
      <c r="T30" s="37">
        <v>30</v>
      </c>
      <c r="U30" s="37">
        <v>10</v>
      </c>
      <c r="V30" s="37">
        <v>40</v>
      </c>
      <c r="W30" s="37">
        <v>62</v>
      </c>
      <c r="X30" s="37">
        <v>75</v>
      </c>
      <c r="Y30" s="37">
        <v>22</v>
      </c>
      <c r="Z30" s="37">
        <v>116</v>
      </c>
      <c r="AA30" s="37">
        <v>77</v>
      </c>
      <c r="AB30" s="37">
        <v>33</v>
      </c>
      <c r="AC30" s="38">
        <v>37</v>
      </c>
      <c r="AD30" s="37">
        <v>133</v>
      </c>
      <c r="AE30" s="37">
        <v>10</v>
      </c>
      <c r="AF30" s="51">
        <v>5</v>
      </c>
      <c r="AG30" s="56">
        <v>40</v>
      </c>
    </row>
    <row r="31" spans="5:34" s="7" customFormat="1" ht="12">
      <c r="E31" s="39">
        <f>SUM(E18,E25,E29)</f>
        <v>100</v>
      </c>
      <c r="F31" s="40">
        <f aca="true" t="shared" si="4" ref="F31:AG31">SUM(F18,F25,F29)</f>
        <v>86</v>
      </c>
      <c r="G31" s="40">
        <f t="shared" si="4"/>
        <v>18</v>
      </c>
      <c r="H31" s="39">
        <f t="shared" si="4"/>
        <v>201</v>
      </c>
      <c r="I31" s="39">
        <f t="shared" si="4"/>
        <v>85</v>
      </c>
      <c r="J31" s="39">
        <f t="shared" si="4"/>
        <v>5</v>
      </c>
      <c r="K31" s="39">
        <f t="shared" si="4"/>
        <v>15</v>
      </c>
      <c r="L31" s="39">
        <f t="shared" si="4"/>
        <v>40</v>
      </c>
      <c r="M31" s="47">
        <f t="shared" si="4"/>
        <v>105</v>
      </c>
      <c r="N31" s="39">
        <f t="shared" si="4"/>
        <v>30</v>
      </c>
      <c r="O31" s="40">
        <f t="shared" si="4"/>
        <v>90</v>
      </c>
      <c r="P31" s="39">
        <f t="shared" si="4"/>
        <v>10</v>
      </c>
      <c r="Q31" s="39">
        <f t="shared" si="4"/>
        <v>35</v>
      </c>
      <c r="R31" s="39">
        <f t="shared" si="4"/>
        <v>10</v>
      </c>
      <c r="S31" s="47">
        <f t="shared" si="4"/>
        <v>155</v>
      </c>
      <c r="T31" s="39">
        <f t="shared" si="4"/>
        <v>30</v>
      </c>
      <c r="U31" s="39">
        <f t="shared" si="4"/>
        <v>10</v>
      </c>
      <c r="V31" s="39">
        <f t="shared" si="4"/>
        <v>40</v>
      </c>
      <c r="W31" s="39">
        <f t="shared" si="4"/>
        <v>62</v>
      </c>
      <c r="X31" s="47">
        <f t="shared" si="4"/>
        <v>75</v>
      </c>
      <c r="Y31" s="39">
        <f t="shared" si="4"/>
        <v>22</v>
      </c>
      <c r="Z31" s="47">
        <f t="shared" si="4"/>
        <v>116</v>
      </c>
      <c r="AA31" s="39">
        <f t="shared" si="4"/>
        <v>77</v>
      </c>
      <c r="AB31" s="39">
        <f t="shared" si="4"/>
        <v>33</v>
      </c>
      <c r="AC31" s="40">
        <f t="shared" si="4"/>
        <v>37</v>
      </c>
      <c r="AD31" s="47">
        <f t="shared" si="4"/>
        <v>133</v>
      </c>
      <c r="AE31" s="39">
        <f t="shared" si="4"/>
        <v>10</v>
      </c>
      <c r="AF31" s="39">
        <f t="shared" si="4"/>
        <v>5</v>
      </c>
      <c r="AG31" s="39">
        <f t="shared" si="4"/>
        <v>40</v>
      </c>
      <c r="AH31" s="57"/>
    </row>
    <row r="36" ht="14.25">
      <c r="F36" s="40"/>
    </row>
  </sheetData>
  <sheetProtection/>
  <mergeCells count="2">
    <mergeCell ref="A1:AG1"/>
    <mergeCell ref="A3:A4"/>
  </mergeCells>
  <printOptions/>
  <pageMargins left="0.7" right="0.7" top="0.75" bottom="0.75" header="0.3" footer="0.3"/>
  <pageSetup fitToHeight="1" fitToWidth="1" horizontalDpi="600" verticalDpi="6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tabSelected="1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6" sqref="N6"/>
    </sheetView>
  </sheetViews>
  <sheetFormatPr defaultColWidth="9.00390625" defaultRowHeight="14.25"/>
  <cols>
    <col min="1" max="1" width="6.125" style="0" customWidth="1"/>
    <col min="2" max="2" width="5.875" style="0" customWidth="1"/>
    <col min="3" max="34" width="5.375" style="0" customWidth="1"/>
    <col min="35" max="36" width="6.00390625" style="0" customWidth="1"/>
    <col min="37" max="38" width="5.375" style="0" customWidth="1"/>
  </cols>
  <sheetData>
    <row r="1" spans="1:38" ht="150" customHeight="1">
      <c r="A1" s="1" t="s">
        <v>1</v>
      </c>
      <c r="B1" s="90" t="s">
        <v>131</v>
      </c>
      <c r="C1" s="90" t="s">
        <v>136</v>
      </c>
      <c r="D1" s="90" t="s">
        <v>132</v>
      </c>
      <c r="E1" s="90" t="s">
        <v>125</v>
      </c>
      <c r="F1" s="90" t="s">
        <v>68</v>
      </c>
      <c r="G1" s="90" t="s">
        <v>143</v>
      </c>
      <c r="H1" s="90" t="s">
        <v>144</v>
      </c>
      <c r="I1" s="90" t="s">
        <v>146</v>
      </c>
      <c r="J1" s="90" t="s">
        <v>69</v>
      </c>
      <c r="K1" s="90" t="s">
        <v>142</v>
      </c>
      <c r="L1" s="90" t="s">
        <v>70</v>
      </c>
      <c r="M1" s="90" t="s">
        <v>73</v>
      </c>
      <c r="N1" s="90" t="s">
        <v>117</v>
      </c>
      <c r="O1" s="90" t="s">
        <v>74</v>
      </c>
      <c r="P1" s="90" t="s">
        <v>75</v>
      </c>
      <c r="Q1" s="90" t="s">
        <v>76</v>
      </c>
      <c r="R1" s="90" t="s">
        <v>118</v>
      </c>
      <c r="S1" s="90" t="s">
        <v>78</v>
      </c>
      <c r="T1" s="90" t="s">
        <v>147</v>
      </c>
      <c r="U1" s="90" t="s">
        <v>134</v>
      </c>
      <c r="V1" s="4" t="s">
        <v>77</v>
      </c>
      <c r="W1" s="90" t="s">
        <v>131</v>
      </c>
      <c r="X1" s="90" t="s">
        <v>74</v>
      </c>
      <c r="Y1" s="90" t="s">
        <v>75</v>
      </c>
      <c r="Z1" s="90" t="s">
        <v>76</v>
      </c>
      <c r="AA1" s="90" t="s">
        <v>118</v>
      </c>
      <c r="AB1" s="90" t="s">
        <v>78</v>
      </c>
      <c r="AC1" s="90" t="s">
        <v>126</v>
      </c>
      <c r="AD1" s="5" t="s">
        <v>80</v>
      </c>
      <c r="AE1" s="90" t="s">
        <v>133</v>
      </c>
      <c r="AF1" s="90" t="s">
        <v>121</v>
      </c>
      <c r="AG1" s="90" t="s">
        <v>127</v>
      </c>
      <c r="AH1" s="90" t="s">
        <v>135</v>
      </c>
      <c r="AI1" s="90" t="s">
        <v>137</v>
      </c>
      <c r="AJ1" s="90" t="s">
        <v>141</v>
      </c>
      <c r="AK1" s="5" t="s">
        <v>128</v>
      </c>
      <c r="AL1" s="5" t="s">
        <v>63</v>
      </c>
    </row>
    <row r="2" spans="1:38" ht="26.25" customHeight="1">
      <c r="A2" s="1" t="s">
        <v>145</v>
      </c>
      <c r="B2" s="100">
        <f>SUM(B3:B34)</f>
        <v>20</v>
      </c>
      <c r="C2" s="100">
        <f aca="true" t="shared" si="0" ref="C2:U2">SUM(C3:C34)</f>
        <v>107</v>
      </c>
      <c r="D2" s="100">
        <f t="shared" si="0"/>
        <v>162</v>
      </c>
      <c r="E2" s="100">
        <f t="shared" si="0"/>
        <v>140</v>
      </c>
      <c r="F2" s="100">
        <f t="shared" si="0"/>
        <v>120</v>
      </c>
      <c r="G2" s="100">
        <f t="shared" si="0"/>
        <v>122</v>
      </c>
      <c r="H2" s="100">
        <f t="shared" si="0"/>
        <v>122</v>
      </c>
      <c r="I2" s="100">
        <f t="shared" si="0"/>
        <v>167</v>
      </c>
      <c r="J2" s="100">
        <f t="shared" si="0"/>
        <v>122</v>
      </c>
      <c r="K2" s="100">
        <f t="shared" si="0"/>
        <v>199</v>
      </c>
      <c r="L2" s="100">
        <f t="shared" si="0"/>
        <v>120</v>
      </c>
      <c r="M2" s="100">
        <f t="shared" si="0"/>
        <v>115</v>
      </c>
      <c r="N2" s="100">
        <f t="shared" si="0"/>
        <v>115</v>
      </c>
      <c r="O2" s="100">
        <f t="shared" si="0"/>
        <v>40</v>
      </c>
      <c r="P2" s="100">
        <f t="shared" si="0"/>
        <v>30</v>
      </c>
      <c r="Q2" s="100">
        <f t="shared" si="0"/>
        <v>40</v>
      </c>
      <c r="R2" s="100">
        <f t="shared" si="0"/>
        <v>30</v>
      </c>
      <c r="S2" s="100">
        <f t="shared" si="0"/>
        <v>28</v>
      </c>
      <c r="T2" s="100">
        <f t="shared" si="0"/>
        <v>42</v>
      </c>
      <c r="U2" s="107">
        <v>288</v>
      </c>
      <c r="V2" s="107">
        <f>SUM(V3:V34)</f>
        <v>2129</v>
      </c>
      <c r="W2" s="107">
        <v>60</v>
      </c>
      <c r="X2" s="107">
        <f aca="true" t="shared" si="1" ref="X2:AC2">SUM(X3:X34)</f>
        <v>120</v>
      </c>
      <c r="Y2" s="107">
        <f t="shared" si="1"/>
        <v>110</v>
      </c>
      <c r="Z2" s="107">
        <f t="shared" si="1"/>
        <v>55</v>
      </c>
      <c r="AA2" s="107">
        <f t="shared" si="1"/>
        <v>73</v>
      </c>
      <c r="AB2" s="107">
        <f t="shared" si="1"/>
        <v>67</v>
      </c>
      <c r="AC2" s="107">
        <f t="shared" si="1"/>
        <v>85</v>
      </c>
      <c r="AD2" s="107">
        <f>SUM(AD3:AD34)</f>
        <v>570</v>
      </c>
      <c r="AE2" s="107">
        <v>120</v>
      </c>
      <c r="AF2" s="107">
        <v>120</v>
      </c>
      <c r="AG2" s="107">
        <v>90</v>
      </c>
      <c r="AH2" s="100">
        <f>SUM(AH3:AH34)</f>
        <v>60</v>
      </c>
      <c r="AI2" s="100">
        <f>SUM(AI3:AI34)</f>
        <v>60</v>
      </c>
      <c r="AJ2" s="100">
        <v>75</v>
      </c>
      <c r="AK2" s="100">
        <f>SUM(AK3:AK34)</f>
        <v>525</v>
      </c>
      <c r="AL2" s="100">
        <f>SUM(AL3:AL34)</f>
        <v>3224</v>
      </c>
    </row>
    <row r="3" spans="1:38" s="93" customFormat="1" ht="23.25" customHeight="1">
      <c r="A3" s="1" t="s">
        <v>82</v>
      </c>
      <c r="B3" s="100">
        <v>2</v>
      </c>
      <c r="C3" s="3">
        <v>2</v>
      </c>
      <c r="D3" s="3">
        <v>2</v>
      </c>
      <c r="E3" s="3">
        <v>2</v>
      </c>
      <c r="F3" s="3">
        <v>3</v>
      </c>
      <c r="G3" s="3">
        <v>3</v>
      </c>
      <c r="H3" s="3">
        <v>2</v>
      </c>
      <c r="I3" s="3">
        <v>4</v>
      </c>
      <c r="J3" s="3">
        <v>3</v>
      </c>
      <c r="K3" s="3">
        <v>4</v>
      </c>
      <c r="L3" s="3">
        <v>2</v>
      </c>
      <c r="M3" s="3">
        <v>2</v>
      </c>
      <c r="N3" s="3">
        <v>2</v>
      </c>
      <c r="O3" s="3">
        <v>2</v>
      </c>
      <c r="P3" s="3">
        <v>2</v>
      </c>
      <c r="Q3" s="3">
        <v>2</v>
      </c>
      <c r="R3" s="3">
        <v>2</v>
      </c>
      <c r="S3" s="3"/>
      <c r="T3" s="3"/>
      <c r="U3" s="91">
        <v>4</v>
      </c>
      <c r="V3" s="89">
        <f>SUM(B3:U3)</f>
        <v>45</v>
      </c>
      <c r="W3" s="89">
        <v>2</v>
      </c>
      <c r="X3" s="3">
        <v>3</v>
      </c>
      <c r="Y3" s="3">
        <v>2</v>
      </c>
      <c r="Z3" s="3">
        <v>2</v>
      </c>
      <c r="AA3" s="3">
        <v>2</v>
      </c>
      <c r="AB3" s="3">
        <v>2</v>
      </c>
      <c r="AC3" s="3">
        <v>2</v>
      </c>
      <c r="AD3" s="89">
        <f>SUM(W3:AC3)</f>
        <v>15</v>
      </c>
      <c r="AE3" s="89">
        <v>2</v>
      </c>
      <c r="AF3" s="3">
        <v>2</v>
      </c>
      <c r="AG3" s="3">
        <v>2</v>
      </c>
      <c r="AH3" s="3">
        <v>2</v>
      </c>
      <c r="AI3" s="3">
        <v>2</v>
      </c>
      <c r="AJ3" s="3"/>
      <c r="AK3" s="92">
        <f>SUM(AE3:AJ3)</f>
        <v>10</v>
      </c>
      <c r="AL3" s="98">
        <f>SUM(AK3,AD3,V3)</f>
        <v>70</v>
      </c>
    </row>
    <row r="4" spans="1:38" s="93" customFormat="1" ht="23.25" customHeight="1">
      <c r="A4" s="1" t="s">
        <v>83</v>
      </c>
      <c r="B4" s="3">
        <v>3</v>
      </c>
      <c r="C4" s="3">
        <v>12</v>
      </c>
      <c r="D4" s="3">
        <v>10</v>
      </c>
      <c r="E4" s="3">
        <v>9</v>
      </c>
      <c r="F4" s="3">
        <v>8</v>
      </c>
      <c r="G4" s="3">
        <v>8</v>
      </c>
      <c r="H4" s="3">
        <v>10</v>
      </c>
      <c r="I4" s="3">
        <v>13</v>
      </c>
      <c r="J4" s="3">
        <v>3</v>
      </c>
      <c r="K4" s="3">
        <v>11</v>
      </c>
      <c r="L4" s="3">
        <v>7</v>
      </c>
      <c r="M4" s="3">
        <v>12</v>
      </c>
      <c r="N4" s="3">
        <v>10</v>
      </c>
      <c r="O4" s="3">
        <v>2</v>
      </c>
      <c r="P4" s="3">
        <v>3</v>
      </c>
      <c r="Q4" s="3">
        <v>2</v>
      </c>
      <c r="R4" s="3">
        <v>2</v>
      </c>
      <c r="S4" s="3"/>
      <c r="T4" s="3">
        <v>3</v>
      </c>
      <c r="U4" s="91">
        <v>25</v>
      </c>
      <c r="V4" s="89">
        <f aca="true" t="shared" si="2" ref="V4:V33">SUM(B4:U4)</f>
        <v>153</v>
      </c>
      <c r="W4" s="89">
        <v>8</v>
      </c>
      <c r="X4" s="3">
        <v>8</v>
      </c>
      <c r="Y4" s="3">
        <v>8</v>
      </c>
      <c r="Z4" s="3">
        <v>6</v>
      </c>
      <c r="AA4" s="3">
        <v>6</v>
      </c>
      <c r="AB4" s="3">
        <v>2</v>
      </c>
      <c r="AC4" s="3">
        <v>5</v>
      </c>
      <c r="AD4" s="89">
        <f aca="true" t="shared" si="3" ref="AD4:AD33">SUM(W4:AC4)</f>
        <v>43</v>
      </c>
      <c r="AE4" s="89">
        <v>10</v>
      </c>
      <c r="AF4" s="3">
        <v>10</v>
      </c>
      <c r="AG4" s="3">
        <v>8</v>
      </c>
      <c r="AH4" s="3">
        <v>6</v>
      </c>
      <c r="AI4" s="3">
        <v>6</v>
      </c>
      <c r="AJ4" s="3">
        <v>4</v>
      </c>
      <c r="AK4" s="92">
        <f aca="true" t="shared" si="4" ref="AK4:AK29">SUM(AE4:AJ4)</f>
        <v>44</v>
      </c>
      <c r="AL4" s="98">
        <f aca="true" t="shared" si="5" ref="AL4:AL34">SUM(AK4,AD4,V4)</f>
        <v>240</v>
      </c>
    </row>
    <row r="5" spans="1:38" s="93" customFormat="1" ht="23.25" customHeight="1">
      <c r="A5" s="1" t="s">
        <v>84</v>
      </c>
      <c r="B5" s="3">
        <v>2</v>
      </c>
      <c r="C5" s="3">
        <v>6</v>
      </c>
      <c r="D5" s="8">
        <v>7</v>
      </c>
      <c r="E5" s="3">
        <v>6</v>
      </c>
      <c r="F5" s="3">
        <v>6</v>
      </c>
      <c r="G5" s="3">
        <v>6</v>
      </c>
      <c r="H5" s="3">
        <v>6</v>
      </c>
      <c r="I5" s="3">
        <v>6</v>
      </c>
      <c r="J5" s="3">
        <v>6</v>
      </c>
      <c r="K5" s="3">
        <v>8</v>
      </c>
      <c r="L5" s="3">
        <v>7</v>
      </c>
      <c r="M5" s="3">
        <v>5</v>
      </c>
      <c r="N5" s="3">
        <v>5</v>
      </c>
      <c r="O5" s="3">
        <v>2</v>
      </c>
      <c r="P5" s="3">
        <v>2</v>
      </c>
      <c r="Q5" s="3">
        <v>2</v>
      </c>
      <c r="R5" s="3">
        <v>2</v>
      </c>
      <c r="S5" s="3">
        <v>2</v>
      </c>
      <c r="T5" s="3">
        <v>2</v>
      </c>
      <c r="U5" s="91">
        <v>14</v>
      </c>
      <c r="V5" s="89">
        <f t="shared" si="2"/>
        <v>102</v>
      </c>
      <c r="W5" s="89">
        <v>2</v>
      </c>
      <c r="X5" s="3">
        <v>6</v>
      </c>
      <c r="Y5" s="3">
        <v>6</v>
      </c>
      <c r="Z5" s="3">
        <v>2</v>
      </c>
      <c r="AA5" s="3">
        <v>2</v>
      </c>
      <c r="AB5" s="3">
        <v>2</v>
      </c>
      <c r="AC5" s="3">
        <v>4</v>
      </c>
      <c r="AD5" s="89">
        <f t="shared" si="3"/>
        <v>24</v>
      </c>
      <c r="AE5" s="89">
        <v>6</v>
      </c>
      <c r="AF5" s="3">
        <v>6</v>
      </c>
      <c r="AG5" s="3">
        <v>6</v>
      </c>
      <c r="AH5" s="3"/>
      <c r="AI5" s="3"/>
      <c r="AJ5" s="3">
        <v>8</v>
      </c>
      <c r="AK5" s="92">
        <f t="shared" si="4"/>
        <v>26</v>
      </c>
      <c r="AL5" s="98">
        <f t="shared" si="5"/>
        <v>152</v>
      </c>
    </row>
    <row r="6" spans="1:38" s="93" customFormat="1" ht="23.25" customHeight="1">
      <c r="A6" s="1" t="s">
        <v>85</v>
      </c>
      <c r="B6" s="3">
        <v>3</v>
      </c>
      <c r="C6" s="3">
        <v>7</v>
      </c>
      <c r="D6" s="3">
        <v>14</v>
      </c>
      <c r="E6" s="3">
        <v>12</v>
      </c>
      <c r="F6" s="3">
        <v>11</v>
      </c>
      <c r="G6" s="3">
        <v>11</v>
      </c>
      <c r="H6" s="3">
        <v>11</v>
      </c>
      <c r="I6" s="3">
        <v>16</v>
      </c>
      <c r="J6" s="3">
        <v>12</v>
      </c>
      <c r="K6" s="3">
        <v>16</v>
      </c>
      <c r="L6" s="3">
        <v>9</v>
      </c>
      <c r="M6" s="3">
        <v>9</v>
      </c>
      <c r="N6" s="3">
        <v>9</v>
      </c>
      <c r="O6" s="3">
        <v>3</v>
      </c>
      <c r="P6" s="3">
        <v>3</v>
      </c>
      <c r="Q6" s="3">
        <v>3</v>
      </c>
      <c r="R6" s="3">
        <v>3</v>
      </c>
      <c r="S6" s="3">
        <v>4</v>
      </c>
      <c r="T6" s="3">
        <v>4</v>
      </c>
      <c r="U6" s="91">
        <v>22</v>
      </c>
      <c r="V6" s="89">
        <f t="shared" si="2"/>
        <v>182</v>
      </c>
      <c r="W6" s="89">
        <v>5</v>
      </c>
      <c r="X6" s="3">
        <v>10</v>
      </c>
      <c r="Y6" s="3">
        <v>10</v>
      </c>
      <c r="Z6" s="3">
        <v>3</v>
      </c>
      <c r="AA6" s="3">
        <v>4</v>
      </c>
      <c r="AB6" s="3">
        <v>4</v>
      </c>
      <c r="AC6" s="3">
        <v>5</v>
      </c>
      <c r="AD6" s="89">
        <f t="shared" si="3"/>
        <v>41</v>
      </c>
      <c r="AE6" s="89">
        <v>9</v>
      </c>
      <c r="AF6" s="3">
        <v>9</v>
      </c>
      <c r="AG6" s="3">
        <v>6</v>
      </c>
      <c r="AH6" s="3">
        <v>8</v>
      </c>
      <c r="AI6" s="3">
        <v>6</v>
      </c>
      <c r="AJ6" s="3">
        <v>6</v>
      </c>
      <c r="AK6" s="92">
        <f t="shared" si="4"/>
        <v>44</v>
      </c>
      <c r="AL6" s="98">
        <f t="shared" si="5"/>
        <v>267</v>
      </c>
    </row>
    <row r="7" spans="1:38" s="93" customFormat="1" ht="23.25" customHeight="1">
      <c r="A7" s="97" t="s">
        <v>86</v>
      </c>
      <c r="B7" s="3"/>
      <c r="C7" s="3">
        <v>3</v>
      </c>
      <c r="D7" s="3">
        <v>5</v>
      </c>
      <c r="E7" s="3">
        <v>5</v>
      </c>
      <c r="F7" s="3">
        <v>4</v>
      </c>
      <c r="G7" s="3">
        <v>4</v>
      </c>
      <c r="H7" s="3"/>
      <c r="I7" s="3">
        <v>5</v>
      </c>
      <c r="J7" s="3">
        <v>5</v>
      </c>
      <c r="K7" s="3">
        <v>6</v>
      </c>
      <c r="L7" s="3">
        <v>4</v>
      </c>
      <c r="M7" s="3">
        <v>3</v>
      </c>
      <c r="N7" s="3">
        <v>3</v>
      </c>
      <c r="O7" s="3"/>
      <c r="P7" s="3"/>
      <c r="Q7" s="3"/>
      <c r="R7" s="3"/>
      <c r="S7" s="3"/>
      <c r="T7" s="3">
        <v>2</v>
      </c>
      <c r="U7" s="91">
        <v>8</v>
      </c>
      <c r="V7" s="89">
        <f t="shared" si="2"/>
        <v>57</v>
      </c>
      <c r="W7" s="89">
        <v>2</v>
      </c>
      <c r="X7" s="3">
        <v>3</v>
      </c>
      <c r="Y7" s="3">
        <v>2</v>
      </c>
      <c r="Z7" s="3">
        <v>2</v>
      </c>
      <c r="AA7" s="3">
        <v>2</v>
      </c>
      <c r="AB7" s="3">
        <v>2</v>
      </c>
      <c r="AC7" s="3">
        <v>2</v>
      </c>
      <c r="AD7" s="89">
        <f t="shared" si="3"/>
        <v>15</v>
      </c>
      <c r="AE7" s="89">
        <v>4</v>
      </c>
      <c r="AF7" s="3">
        <v>4</v>
      </c>
      <c r="AG7" s="3">
        <v>4</v>
      </c>
      <c r="AH7" s="3">
        <v>4</v>
      </c>
      <c r="AI7" s="3">
        <v>8</v>
      </c>
      <c r="AJ7" s="3">
        <v>5</v>
      </c>
      <c r="AK7" s="92">
        <f t="shared" si="4"/>
        <v>29</v>
      </c>
      <c r="AL7" s="98">
        <f t="shared" si="5"/>
        <v>101</v>
      </c>
    </row>
    <row r="8" spans="1:38" s="93" customFormat="1" ht="23.25" customHeight="1">
      <c r="A8" s="1" t="s">
        <v>87</v>
      </c>
      <c r="B8" s="3"/>
      <c r="C8" s="3"/>
      <c r="D8" s="3"/>
      <c r="E8" s="3"/>
      <c r="F8" s="3"/>
      <c r="G8" s="3"/>
      <c r="H8" s="3">
        <v>2</v>
      </c>
      <c r="I8" s="3"/>
      <c r="J8" s="3"/>
      <c r="K8" s="3">
        <v>2</v>
      </c>
      <c r="L8" s="3"/>
      <c r="M8" s="3"/>
      <c r="N8" s="3"/>
      <c r="P8" s="3"/>
      <c r="Q8" s="3"/>
      <c r="R8" s="3"/>
      <c r="S8" s="3"/>
      <c r="T8" s="3"/>
      <c r="U8" s="91">
        <v>4</v>
      </c>
      <c r="V8" s="89">
        <f t="shared" si="2"/>
        <v>8</v>
      </c>
      <c r="W8" s="89"/>
      <c r="X8" s="3"/>
      <c r="Y8" s="3"/>
      <c r="Z8" s="3"/>
      <c r="AA8" s="3"/>
      <c r="AB8" s="3"/>
      <c r="AC8" s="3">
        <v>3</v>
      </c>
      <c r="AD8" s="89">
        <f t="shared" si="3"/>
        <v>3</v>
      </c>
      <c r="AE8" s="89"/>
      <c r="AF8" s="3"/>
      <c r="AG8" s="3"/>
      <c r="AH8" s="3"/>
      <c r="AI8" s="3"/>
      <c r="AJ8" s="3"/>
      <c r="AK8" s="92"/>
      <c r="AL8" s="98">
        <f t="shared" si="5"/>
        <v>11</v>
      </c>
    </row>
    <row r="9" spans="1:38" s="93" customFormat="1" ht="23.25" customHeight="1">
      <c r="A9" s="1" t="s">
        <v>140</v>
      </c>
      <c r="B9" s="3"/>
      <c r="C9" s="3"/>
      <c r="D9" s="3"/>
      <c r="E9" s="3"/>
      <c r="F9" s="3"/>
      <c r="G9" s="3">
        <v>2</v>
      </c>
      <c r="H9" s="3"/>
      <c r="I9" s="3"/>
      <c r="J9" s="3"/>
      <c r="K9" s="3">
        <v>2</v>
      </c>
      <c r="L9" s="3"/>
      <c r="M9" s="3"/>
      <c r="N9" s="3"/>
      <c r="O9" s="3"/>
      <c r="P9" s="3"/>
      <c r="Q9" s="3"/>
      <c r="R9" s="3"/>
      <c r="S9" s="3"/>
      <c r="T9" s="3"/>
      <c r="U9" s="91">
        <v>2</v>
      </c>
      <c r="V9" s="89">
        <f t="shared" si="2"/>
        <v>6</v>
      </c>
      <c r="W9" s="89"/>
      <c r="X9" s="3">
        <v>3</v>
      </c>
      <c r="Y9" s="3"/>
      <c r="Z9" s="3"/>
      <c r="AA9" s="3"/>
      <c r="AB9" s="3">
        <v>2</v>
      </c>
      <c r="AC9" s="3"/>
      <c r="AD9" s="89">
        <f t="shared" si="3"/>
        <v>5</v>
      </c>
      <c r="AE9" s="89">
        <v>2</v>
      </c>
      <c r="AF9" s="3">
        <v>2</v>
      </c>
      <c r="AG9" s="3"/>
      <c r="AH9" s="3"/>
      <c r="AI9" s="3"/>
      <c r="AJ9" s="3"/>
      <c r="AK9" s="92">
        <f t="shared" si="4"/>
        <v>4</v>
      </c>
      <c r="AL9" s="98">
        <f t="shared" si="5"/>
        <v>15</v>
      </c>
    </row>
    <row r="10" spans="1:38" s="93" customFormat="1" ht="23.25" customHeight="1">
      <c r="A10" s="1" t="s">
        <v>90</v>
      </c>
      <c r="B10" s="3"/>
      <c r="C10" s="3"/>
      <c r="D10" s="3"/>
      <c r="E10" s="3">
        <v>2</v>
      </c>
      <c r="F10" s="3"/>
      <c r="G10" s="3"/>
      <c r="H10" s="3">
        <v>2</v>
      </c>
      <c r="I10" s="3"/>
      <c r="J10" s="3"/>
      <c r="K10" s="3">
        <v>2</v>
      </c>
      <c r="L10" s="3"/>
      <c r="M10" s="3"/>
      <c r="N10" s="3"/>
      <c r="O10" s="3"/>
      <c r="P10" s="3"/>
      <c r="Q10" s="3"/>
      <c r="R10" s="3"/>
      <c r="S10" s="3"/>
      <c r="T10" s="3"/>
      <c r="U10" s="91"/>
      <c r="V10" s="89">
        <f t="shared" si="2"/>
        <v>6</v>
      </c>
      <c r="W10" s="89"/>
      <c r="X10" s="3">
        <v>2</v>
      </c>
      <c r="Y10" s="3"/>
      <c r="Z10" s="3"/>
      <c r="AA10" s="3"/>
      <c r="AB10" s="3"/>
      <c r="AC10" s="3">
        <v>2</v>
      </c>
      <c r="AD10" s="89">
        <f t="shared" si="3"/>
        <v>4</v>
      </c>
      <c r="AE10" s="89"/>
      <c r="AF10" s="3"/>
      <c r="AG10" s="3"/>
      <c r="AH10" s="3"/>
      <c r="AI10" s="3"/>
      <c r="AJ10" s="3"/>
      <c r="AK10" s="92"/>
      <c r="AL10" s="98">
        <f t="shared" si="5"/>
        <v>10</v>
      </c>
    </row>
    <row r="11" spans="1:38" s="93" customFormat="1" ht="23.25" customHeight="1">
      <c r="A11" s="1" t="s">
        <v>91</v>
      </c>
      <c r="B11" s="3"/>
      <c r="C11" s="3">
        <v>6</v>
      </c>
      <c r="D11" s="3">
        <v>10</v>
      </c>
      <c r="E11" s="3">
        <v>7</v>
      </c>
      <c r="F11" s="3">
        <v>5</v>
      </c>
      <c r="G11" s="3">
        <v>7</v>
      </c>
      <c r="H11" s="3">
        <v>7</v>
      </c>
      <c r="I11" s="3">
        <v>8</v>
      </c>
      <c r="J11" s="3">
        <v>10</v>
      </c>
      <c r="K11" s="3">
        <v>10</v>
      </c>
      <c r="L11" s="3">
        <v>3</v>
      </c>
      <c r="M11" s="3">
        <v>3</v>
      </c>
      <c r="N11" s="3">
        <v>3</v>
      </c>
      <c r="O11" s="3">
        <v>2</v>
      </c>
      <c r="P11" s="3">
        <v>2</v>
      </c>
      <c r="Q11" s="3">
        <v>2</v>
      </c>
      <c r="R11" s="3">
        <v>2</v>
      </c>
      <c r="S11" s="3"/>
      <c r="T11" s="3">
        <v>4</v>
      </c>
      <c r="U11" s="91"/>
      <c r="V11" s="89">
        <f t="shared" si="2"/>
        <v>91</v>
      </c>
      <c r="W11" s="89">
        <v>2</v>
      </c>
      <c r="X11" s="3">
        <v>5</v>
      </c>
      <c r="Y11" s="3">
        <v>5</v>
      </c>
      <c r="Z11" s="3">
        <v>3</v>
      </c>
      <c r="AA11" s="3">
        <v>6</v>
      </c>
      <c r="AB11" s="3"/>
      <c r="AC11" s="3">
        <v>3</v>
      </c>
      <c r="AD11" s="89">
        <f t="shared" si="3"/>
        <v>24</v>
      </c>
      <c r="AE11" s="89">
        <v>6</v>
      </c>
      <c r="AF11" s="3">
        <v>6</v>
      </c>
      <c r="AG11" s="3">
        <v>4</v>
      </c>
      <c r="AH11" s="3"/>
      <c r="AI11" s="3"/>
      <c r="AJ11" s="3"/>
      <c r="AK11" s="92">
        <f t="shared" si="4"/>
        <v>16</v>
      </c>
      <c r="AL11" s="98">
        <f t="shared" si="5"/>
        <v>131</v>
      </c>
    </row>
    <row r="12" spans="1:38" s="93" customFormat="1" ht="23.25" customHeight="1">
      <c r="A12" s="1" t="s">
        <v>92</v>
      </c>
      <c r="B12" s="3"/>
      <c r="C12" s="3"/>
      <c r="D12" s="3"/>
      <c r="E12" s="3">
        <v>2</v>
      </c>
      <c r="F12" s="3"/>
      <c r="G12" s="3">
        <v>2</v>
      </c>
      <c r="H12" s="3">
        <v>2</v>
      </c>
      <c r="I12" s="3"/>
      <c r="J12" s="3">
        <v>2</v>
      </c>
      <c r="K12" s="3">
        <v>2</v>
      </c>
      <c r="L12" s="3">
        <v>2</v>
      </c>
      <c r="M12" s="3"/>
      <c r="N12" s="3"/>
      <c r="O12" s="3"/>
      <c r="P12" s="3"/>
      <c r="Q12" s="3"/>
      <c r="R12" s="3"/>
      <c r="S12" s="3"/>
      <c r="T12" s="3"/>
      <c r="U12" s="91">
        <v>2</v>
      </c>
      <c r="V12" s="89">
        <f t="shared" si="2"/>
        <v>14</v>
      </c>
      <c r="W12" s="89"/>
      <c r="X12" s="3"/>
      <c r="Y12" s="3">
        <v>2</v>
      </c>
      <c r="Z12" s="3"/>
      <c r="AA12" s="3"/>
      <c r="AB12" s="3">
        <v>2</v>
      </c>
      <c r="AC12" s="3">
        <v>2</v>
      </c>
      <c r="AD12" s="89">
        <f t="shared" si="3"/>
        <v>6</v>
      </c>
      <c r="AE12" s="89">
        <v>2</v>
      </c>
      <c r="AF12" s="3">
        <v>2</v>
      </c>
      <c r="AG12" s="3">
        <v>2</v>
      </c>
      <c r="AH12" s="3">
        <v>4</v>
      </c>
      <c r="AI12" s="3">
        <v>4</v>
      </c>
      <c r="AJ12" s="3"/>
      <c r="AK12" s="92">
        <f t="shared" si="4"/>
        <v>14</v>
      </c>
      <c r="AL12" s="98">
        <f t="shared" si="5"/>
        <v>34</v>
      </c>
    </row>
    <row r="13" spans="1:38" s="93" customFormat="1" ht="23.25" customHeight="1">
      <c r="A13" s="1" t="s">
        <v>93</v>
      </c>
      <c r="B13" s="3"/>
      <c r="C13" s="3"/>
      <c r="D13" s="3">
        <v>3</v>
      </c>
      <c r="E13" s="3">
        <v>4</v>
      </c>
      <c r="F13" s="3"/>
      <c r="G13" s="3"/>
      <c r="H13" s="3">
        <v>3</v>
      </c>
      <c r="I13" s="3">
        <v>4</v>
      </c>
      <c r="J13" s="3">
        <v>3</v>
      </c>
      <c r="K13" s="3">
        <v>4</v>
      </c>
      <c r="L13" s="3">
        <v>3</v>
      </c>
      <c r="M13" s="3">
        <v>3</v>
      </c>
      <c r="N13" s="3">
        <v>3</v>
      </c>
      <c r="O13" s="3">
        <v>2</v>
      </c>
      <c r="P13" s="3"/>
      <c r="Q13" s="3"/>
      <c r="R13" s="3"/>
      <c r="S13" s="3"/>
      <c r="T13" s="3"/>
      <c r="U13" s="91">
        <v>4</v>
      </c>
      <c r="V13" s="89">
        <f t="shared" si="2"/>
        <v>36</v>
      </c>
      <c r="W13" s="89"/>
      <c r="X13" s="3">
        <v>3</v>
      </c>
      <c r="Y13" s="3">
        <v>3</v>
      </c>
      <c r="Z13" s="3"/>
      <c r="AA13" s="3">
        <v>2</v>
      </c>
      <c r="AB13" s="3"/>
      <c r="AC13" s="3">
        <v>3</v>
      </c>
      <c r="AD13" s="89">
        <f t="shared" si="3"/>
        <v>11</v>
      </c>
      <c r="AE13" s="89">
        <v>3</v>
      </c>
      <c r="AF13" s="3">
        <v>3</v>
      </c>
      <c r="AG13" s="3">
        <v>2</v>
      </c>
      <c r="AH13" s="3"/>
      <c r="AI13" s="3"/>
      <c r="AJ13" s="3">
        <v>2</v>
      </c>
      <c r="AK13" s="92">
        <f t="shared" si="4"/>
        <v>10</v>
      </c>
      <c r="AL13" s="98">
        <f t="shared" si="5"/>
        <v>57</v>
      </c>
    </row>
    <row r="14" spans="1:38" s="8" customFormat="1" ht="23.25" customHeight="1">
      <c r="A14" s="1" t="s">
        <v>94</v>
      </c>
      <c r="B14" s="3"/>
      <c r="D14" s="3"/>
      <c r="E14" s="3"/>
      <c r="F14" s="3"/>
      <c r="G14" s="3">
        <v>2</v>
      </c>
      <c r="H14" s="3"/>
      <c r="I14" s="99"/>
      <c r="J14" s="3">
        <v>2</v>
      </c>
      <c r="K14" s="3"/>
      <c r="L14" s="3"/>
      <c r="M14" s="3"/>
      <c r="N14" s="3">
        <v>2</v>
      </c>
      <c r="O14" s="3"/>
      <c r="P14" s="3"/>
      <c r="Q14" s="3"/>
      <c r="R14" s="3"/>
      <c r="S14" s="3"/>
      <c r="T14" s="3"/>
      <c r="U14" s="91">
        <v>3</v>
      </c>
      <c r="V14" s="89">
        <f t="shared" si="2"/>
        <v>9</v>
      </c>
      <c r="W14" s="89"/>
      <c r="X14" s="3">
        <v>2</v>
      </c>
      <c r="Z14" s="3"/>
      <c r="AA14" s="3"/>
      <c r="AB14" s="3"/>
      <c r="AC14" s="3">
        <v>4</v>
      </c>
      <c r="AD14" s="89">
        <f t="shared" si="3"/>
        <v>6</v>
      </c>
      <c r="AE14" s="89"/>
      <c r="AF14" s="3"/>
      <c r="AG14" s="3"/>
      <c r="AH14" s="3"/>
      <c r="AI14" s="3"/>
      <c r="AJ14" s="3"/>
      <c r="AK14" s="92"/>
      <c r="AL14" s="98">
        <f t="shared" si="5"/>
        <v>15</v>
      </c>
    </row>
    <row r="15" spans="1:38" s="93" customFormat="1" ht="23.25" customHeight="1">
      <c r="A15" s="1" t="s">
        <v>138</v>
      </c>
      <c r="B15" s="3"/>
      <c r="C15" s="3">
        <v>4</v>
      </c>
      <c r="D15" s="3">
        <v>7</v>
      </c>
      <c r="E15" s="3">
        <v>7</v>
      </c>
      <c r="F15" s="3">
        <v>5</v>
      </c>
      <c r="G15" s="3">
        <v>5</v>
      </c>
      <c r="H15" s="3">
        <v>5</v>
      </c>
      <c r="I15" s="3">
        <v>6</v>
      </c>
      <c r="J15" s="3">
        <v>8</v>
      </c>
      <c r="K15" s="3">
        <v>10</v>
      </c>
      <c r="L15" s="3">
        <v>3</v>
      </c>
      <c r="M15" s="3">
        <v>3</v>
      </c>
      <c r="N15" s="3">
        <v>3</v>
      </c>
      <c r="O15" s="3">
        <v>2</v>
      </c>
      <c r="P15" s="3">
        <v>2</v>
      </c>
      <c r="Q15" s="3">
        <v>2</v>
      </c>
      <c r="R15" s="3">
        <v>2</v>
      </c>
      <c r="S15" s="3">
        <v>2</v>
      </c>
      <c r="T15" s="3">
        <v>2</v>
      </c>
      <c r="U15" s="91">
        <v>10</v>
      </c>
      <c r="V15" s="89">
        <f t="shared" si="2"/>
        <v>88</v>
      </c>
      <c r="W15" s="94">
        <v>2</v>
      </c>
      <c r="X15" s="99">
        <v>5</v>
      </c>
      <c r="Y15" s="3">
        <v>5</v>
      </c>
      <c r="Z15" s="3">
        <v>3</v>
      </c>
      <c r="AA15" s="3">
        <v>3</v>
      </c>
      <c r="AB15" s="3">
        <v>3</v>
      </c>
      <c r="AC15" s="3">
        <v>3</v>
      </c>
      <c r="AD15" s="89">
        <f t="shared" si="3"/>
        <v>24</v>
      </c>
      <c r="AE15" s="89">
        <v>6</v>
      </c>
      <c r="AF15" s="3">
        <v>6</v>
      </c>
      <c r="AG15" s="3">
        <v>4</v>
      </c>
      <c r="AH15" s="3"/>
      <c r="AI15" s="3"/>
      <c r="AJ15" s="3">
        <v>4</v>
      </c>
      <c r="AK15" s="92">
        <f t="shared" si="4"/>
        <v>20</v>
      </c>
      <c r="AL15" s="98">
        <f t="shared" si="5"/>
        <v>132</v>
      </c>
    </row>
    <row r="16" spans="1:38" s="93" customFormat="1" ht="23.25" customHeight="1">
      <c r="A16" s="1" t="s">
        <v>96</v>
      </c>
      <c r="B16" s="3"/>
      <c r="C16" s="3"/>
      <c r="D16" s="3">
        <v>2</v>
      </c>
      <c r="E16" s="3">
        <v>2</v>
      </c>
      <c r="F16" s="3">
        <v>2</v>
      </c>
      <c r="G16" s="3"/>
      <c r="H16" s="3"/>
      <c r="I16" s="3">
        <v>2</v>
      </c>
      <c r="J16" s="3">
        <v>2</v>
      </c>
      <c r="K16" s="3">
        <v>2</v>
      </c>
      <c r="L16" s="3"/>
      <c r="M16" s="3">
        <v>2</v>
      </c>
      <c r="N16" s="3"/>
      <c r="O16" s="3"/>
      <c r="P16" s="3"/>
      <c r="Q16" s="3"/>
      <c r="R16" s="3"/>
      <c r="S16" s="3"/>
      <c r="T16" s="3"/>
      <c r="U16" s="91">
        <v>3</v>
      </c>
      <c r="V16" s="89">
        <f t="shared" si="2"/>
        <v>17</v>
      </c>
      <c r="W16" s="89"/>
      <c r="X16" s="3">
        <v>2</v>
      </c>
      <c r="Y16" s="3">
        <v>2</v>
      </c>
      <c r="Z16" s="3"/>
      <c r="AA16" s="3"/>
      <c r="AB16" s="3">
        <v>2</v>
      </c>
      <c r="AC16" s="3">
        <v>2</v>
      </c>
      <c r="AD16" s="89">
        <f t="shared" si="3"/>
        <v>8</v>
      </c>
      <c r="AE16" s="89">
        <v>2</v>
      </c>
      <c r="AF16" s="3">
        <v>2</v>
      </c>
      <c r="AG16" s="3"/>
      <c r="AH16" s="3"/>
      <c r="AI16" s="3"/>
      <c r="AJ16" s="3"/>
      <c r="AK16" s="92">
        <f t="shared" si="4"/>
        <v>4</v>
      </c>
      <c r="AL16" s="98">
        <f t="shared" si="5"/>
        <v>29</v>
      </c>
    </row>
    <row r="17" spans="1:38" s="93" customFormat="1" ht="23.25" customHeight="1">
      <c r="A17" s="1" t="s">
        <v>97</v>
      </c>
      <c r="B17" s="3">
        <v>4</v>
      </c>
      <c r="C17" s="3">
        <v>12</v>
      </c>
      <c r="D17" s="3">
        <v>18</v>
      </c>
      <c r="E17" s="3">
        <v>16</v>
      </c>
      <c r="F17" s="3">
        <v>13</v>
      </c>
      <c r="G17" s="3">
        <v>13</v>
      </c>
      <c r="H17" s="3">
        <v>13</v>
      </c>
      <c r="I17" s="3">
        <v>16</v>
      </c>
      <c r="J17" s="3">
        <v>13</v>
      </c>
      <c r="K17" s="3">
        <v>22</v>
      </c>
      <c r="L17" s="3">
        <v>16</v>
      </c>
      <c r="M17" s="3">
        <v>14</v>
      </c>
      <c r="N17" s="3">
        <v>13</v>
      </c>
      <c r="O17" s="3">
        <v>6</v>
      </c>
      <c r="P17" s="3">
        <v>6</v>
      </c>
      <c r="Q17" s="3">
        <v>7</v>
      </c>
      <c r="R17" s="3">
        <v>7</v>
      </c>
      <c r="S17" s="3">
        <v>4</v>
      </c>
      <c r="T17" s="3">
        <v>4</v>
      </c>
      <c r="U17" s="91">
        <v>28</v>
      </c>
      <c r="V17" s="89">
        <f t="shared" si="2"/>
        <v>245</v>
      </c>
      <c r="W17" s="89">
        <v>6</v>
      </c>
      <c r="X17" s="3">
        <v>12</v>
      </c>
      <c r="Y17" s="3">
        <v>11</v>
      </c>
      <c r="Z17" s="3">
        <v>5</v>
      </c>
      <c r="AA17" s="3">
        <v>7</v>
      </c>
      <c r="AB17" s="3">
        <v>7</v>
      </c>
      <c r="AC17" s="3">
        <v>9</v>
      </c>
      <c r="AD17" s="89">
        <f t="shared" si="3"/>
        <v>57</v>
      </c>
      <c r="AE17" s="89">
        <v>12</v>
      </c>
      <c r="AF17" s="89">
        <v>12</v>
      </c>
      <c r="AG17" s="89">
        <v>10</v>
      </c>
      <c r="AH17" s="89">
        <v>8</v>
      </c>
      <c r="AI17" s="89">
        <v>4</v>
      </c>
      <c r="AJ17" s="89">
        <v>10</v>
      </c>
      <c r="AK17" s="92">
        <f t="shared" si="4"/>
        <v>56</v>
      </c>
      <c r="AL17" s="98">
        <f t="shared" si="5"/>
        <v>358</v>
      </c>
    </row>
    <row r="18" spans="1:38" s="93" customFormat="1" ht="23.25" customHeight="1">
      <c r="A18" s="1" t="s">
        <v>98</v>
      </c>
      <c r="B18" s="3"/>
      <c r="C18" s="3">
        <v>2</v>
      </c>
      <c r="D18" s="3"/>
      <c r="E18" s="3">
        <v>3</v>
      </c>
      <c r="F18" s="3"/>
      <c r="G18" s="3">
        <v>2</v>
      </c>
      <c r="H18" s="3">
        <v>2</v>
      </c>
      <c r="I18" s="3">
        <v>2</v>
      </c>
      <c r="J18" s="3">
        <v>2</v>
      </c>
      <c r="K18" s="3"/>
      <c r="L18" s="3">
        <v>2</v>
      </c>
      <c r="M18" s="3"/>
      <c r="N18" s="3">
        <v>2</v>
      </c>
      <c r="O18" s="3"/>
      <c r="P18" s="3"/>
      <c r="Q18" s="3"/>
      <c r="R18" s="3"/>
      <c r="S18" s="3"/>
      <c r="T18" s="3"/>
      <c r="U18" s="91">
        <v>4</v>
      </c>
      <c r="V18" s="89">
        <f t="shared" si="2"/>
        <v>21</v>
      </c>
      <c r="W18" s="89"/>
      <c r="X18" s="3"/>
      <c r="Y18" s="3">
        <v>2</v>
      </c>
      <c r="Z18" s="3"/>
      <c r="AA18" s="3">
        <v>2</v>
      </c>
      <c r="AB18" s="3">
        <v>2</v>
      </c>
      <c r="AC18" s="3"/>
      <c r="AD18" s="89">
        <f t="shared" si="3"/>
        <v>6</v>
      </c>
      <c r="AE18" s="89">
        <v>2</v>
      </c>
      <c r="AF18" s="3">
        <v>2</v>
      </c>
      <c r="AG18" s="3">
        <v>2</v>
      </c>
      <c r="AH18" s="3"/>
      <c r="AI18" s="3"/>
      <c r="AJ18" s="3">
        <v>2</v>
      </c>
      <c r="AK18" s="92">
        <f t="shared" si="4"/>
        <v>8</v>
      </c>
      <c r="AL18" s="98">
        <f t="shared" si="5"/>
        <v>35</v>
      </c>
    </row>
    <row r="19" spans="1:38" s="93" customFormat="1" ht="23.25" customHeight="1">
      <c r="A19" s="1" t="s">
        <v>99</v>
      </c>
      <c r="B19" s="3"/>
      <c r="C19" s="3"/>
      <c r="D19" s="3"/>
      <c r="E19" s="3">
        <v>3</v>
      </c>
      <c r="F19" s="3"/>
      <c r="G19" s="3"/>
      <c r="H19" s="3">
        <v>2</v>
      </c>
      <c r="I19" s="3"/>
      <c r="J19" s="3">
        <v>2</v>
      </c>
      <c r="K19" s="3">
        <v>2</v>
      </c>
      <c r="L19" s="3"/>
      <c r="M19" s="3">
        <v>2</v>
      </c>
      <c r="N19" s="3"/>
      <c r="O19" s="3"/>
      <c r="P19" s="3"/>
      <c r="Q19" s="3"/>
      <c r="R19" s="3"/>
      <c r="S19" s="3"/>
      <c r="T19" s="3"/>
      <c r="U19" s="91">
        <v>2</v>
      </c>
      <c r="V19" s="89">
        <f t="shared" si="2"/>
        <v>13</v>
      </c>
      <c r="W19" s="89"/>
      <c r="X19" s="3"/>
      <c r="Y19" s="3"/>
      <c r="Z19" s="3"/>
      <c r="AA19" s="3"/>
      <c r="AB19" s="3">
        <v>2</v>
      </c>
      <c r="AC19" s="3">
        <v>2</v>
      </c>
      <c r="AD19" s="89">
        <f t="shared" si="3"/>
        <v>4</v>
      </c>
      <c r="AE19" s="89"/>
      <c r="AF19" s="3"/>
      <c r="AG19" s="3"/>
      <c r="AH19" s="3"/>
      <c r="AI19" s="3"/>
      <c r="AJ19" s="3">
        <v>2</v>
      </c>
      <c r="AK19" s="92">
        <f t="shared" si="4"/>
        <v>2</v>
      </c>
      <c r="AL19" s="98">
        <f t="shared" si="5"/>
        <v>19</v>
      </c>
    </row>
    <row r="20" spans="1:38" s="93" customFormat="1" ht="23.25" customHeight="1">
      <c r="A20" s="1" t="s">
        <v>100</v>
      </c>
      <c r="B20" s="3"/>
      <c r="C20" s="3"/>
      <c r="D20" s="3">
        <v>3</v>
      </c>
      <c r="E20" s="3">
        <v>2</v>
      </c>
      <c r="F20" s="3">
        <v>2</v>
      </c>
      <c r="G20" s="3"/>
      <c r="H20" s="3"/>
      <c r="I20" s="3">
        <v>2</v>
      </c>
      <c r="J20" s="3">
        <v>2</v>
      </c>
      <c r="K20" s="3">
        <v>2</v>
      </c>
      <c r="L20" s="3">
        <v>2</v>
      </c>
      <c r="M20" s="3"/>
      <c r="N20" s="3"/>
      <c r="O20" s="3">
        <v>2</v>
      </c>
      <c r="P20" s="3"/>
      <c r="Q20" s="3">
        <v>2</v>
      </c>
      <c r="R20" s="8">
        <v>2</v>
      </c>
      <c r="S20" s="95"/>
      <c r="T20" s="3"/>
      <c r="U20" s="91">
        <v>2</v>
      </c>
      <c r="V20" s="89">
        <f t="shared" si="2"/>
        <v>23</v>
      </c>
      <c r="W20" s="89"/>
      <c r="X20" s="3"/>
      <c r="Y20" s="3"/>
      <c r="Z20" s="3"/>
      <c r="AA20" s="3"/>
      <c r="AB20" s="3">
        <v>2</v>
      </c>
      <c r="AC20" s="3">
        <v>3</v>
      </c>
      <c r="AD20" s="89">
        <f t="shared" si="3"/>
        <v>5</v>
      </c>
      <c r="AE20" s="89">
        <v>2</v>
      </c>
      <c r="AF20" s="3">
        <v>2</v>
      </c>
      <c r="AG20" s="3">
        <v>2</v>
      </c>
      <c r="AH20" s="3"/>
      <c r="AI20" s="3"/>
      <c r="AJ20" s="3">
        <v>2</v>
      </c>
      <c r="AK20" s="92">
        <f t="shared" si="4"/>
        <v>8</v>
      </c>
      <c r="AL20" s="98">
        <f t="shared" si="5"/>
        <v>36</v>
      </c>
    </row>
    <row r="21" spans="1:38" s="93" customFormat="1" ht="23.25" customHeight="1">
      <c r="A21" s="1" t="s">
        <v>101</v>
      </c>
      <c r="B21" s="3">
        <v>2</v>
      </c>
      <c r="C21" s="3">
        <v>10</v>
      </c>
      <c r="D21" s="3">
        <v>14</v>
      </c>
      <c r="E21" s="3">
        <v>13</v>
      </c>
      <c r="F21" s="3">
        <v>10</v>
      </c>
      <c r="G21" s="3">
        <v>10</v>
      </c>
      <c r="H21" s="3">
        <v>10</v>
      </c>
      <c r="I21" s="3">
        <v>16</v>
      </c>
      <c r="J21" s="3">
        <v>10</v>
      </c>
      <c r="K21" s="3">
        <v>18</v>
      </c>
      <c r="L21" s="3">
        <v>13</v>
      </c>
      <c r="M21" s="3">
        <v>13</v>
      </c>
      <c r="N21" s="3">
        <v>13</v>
      </c>
      <c r="O21" s="3">
        <v>3</v>
      </c>
      <c r="P21" s="3">
        <v>3</v>
      </c>
      <c r="Q21" s="3">
        <v>3</v>
      </c>
      <c r="R21" s="3">
        <v>2</v>
      </c>
      <c r="S21" s="3">
        <v>4</v>
      </c>
      <c r="T21" s="3">
        <v>4</v>
      </c>
      <c r="U21" s="91">
        <v>30</v>
      </c>
      <c r="V21" s="89">
        <f t="shared" si="2"/>
        <v>201</v>
      </c>
      <c r="W21" s="89">
        <v>5</v>
      </c>
      <c r="X21" s="3">
        <v>10</v>
      </c>
      <c r="Y21" s="3">
        <v>8</v>
      </c>
      <c r="Z21" s="3">
        <v>5</v>
      </c>
      <c r="AA21" s="3">
        <v>6</v>
      </c>
      <c r="AB21" s="3">
        <v>6</v>
      </c>
      <c r="AC21" s="3">
        <v>8</v>
      </c>
      <c r="AD21" s="89">
        <f t="shared" si="3"/>
        <v>48</v>
      </c>
      <c r="AE21" s="89">
        <v>10</v>
      </c>
      <c r="AF21" s="3">
        <v>10</v>
      </c>
      <c r="AG21" s="3">
        <v>8</v>
      </c>
      <c r="AH21" s="3"/>
      <c r="AI21" s="3"/>
      <c r="AJ21" s="3">
        <v>4</v>
      </c>
      <c r="AK21" s="92">
        <f t="shared" si="4"/>
        <v>32</v>
      </c>
      <c r="AL21" s="98">
        <f t="shared" si="5"/>
        <v>281</v>
      </c>
    </row>
    <row r="22" spans="1:38" s="93" customFormat="1" ht="23.25" customHeight="1">
      <c r="A22" s="1" t="s">
        <v>102</v>
      </c>
      <c r="B22" s="3"/>
      <c r="C22" s="3"/>
      <c r="D22" s="3">
        <v>3</v>
      </c>
      <c r="E22" s="3">
        <v>3</v>
      </c>
      <c r="F22" s="3">
        <v>3</v>
      </c>
      <c r="G22" s="3"/>
      <c r="H22" s="3">
        <v>3</v>
      </c>
      <c r="I22" s="3">
        <v>4</v>
      </c>
      <c r="J22" s="3">
        <v>3</v>
      </c>
      <c r="K22" s="3">
        <v>3</v>
      </c>
      <c r="L22" s="3">
        <v>2</v>
      </c>
      <c r="M22" s="3">
        <v>2</v>
      </c>
      <c r="N22" s="3">
        <v>2</v>
      </c>
      <c r="O22" s="3"/>
      <c r="P22" s="3"/>
      <c r="Q22" s="3"/>
      <c r="R22" s="3"/>
      <c r="S22" s="3"/>
      <c r="T22" s="3"/>
      <c r="U22" s="91">
        <v>4</v>
      </c>
      <c r="V22" s="89">
        <f t="shared" si="2"/>
        <v>32</v>
      </c>
      <c r="W22" s="89">
        <v>3</v>
      </c>
      <c r="X22" s="3">
        <v>4</v>
      </c>
      <c r="Y22" s="3">
        <v>4</v>
      </c>
      <c r="Z22" s="3">
        <v>2</v>
      </c>
      <c r="AA22" s="3">
        <v>2</v>
      </c>
      <c r="AB22" s="3">
        <v>4</v>
      </c>
      <c r="AC22" s="3"/>
      <c r="AD22" s="89">
        <f t="shared" si="3"/>
        <v>19</v>
      </c>
      <c r="AE22" s="89">
        <v>2</v>
      </c>
      <c r="AF22" s="3">
        <v>2</v>
      </c>
      <c r="AG22" s="3">
        <v>2</v>
      </c>
      <c r="AH22" s="3">
        <v>2</v>
      </c>
      <c r="AI22" s="3">
        <v>4</v>
      </c>
      <c r="AJ22" s="3">
        <v>2</v>
      </c>
      <c r="AK22" s="92">
        <f t="shared" si="4"/>
        <v>14</v>
      </c>
      <c r="AL22" s="98">
        <f t="shared" si="5"/>
        <v>65</v>
      </c>
    </row>
    <row r="23" spans="1:38" s="93" customFormat="1" ht="23.25" customHeight="1">
      <c r="A23" s="1" t="s">
        <v>103</v>
      </c>
      <c r="B23" s="3"/>
      <c r="C23" s="3"/>
      <c r="D23" s="3">
        <v>3</v>
      </c>
      <c r="E23" s="3"/>
      <c r="F23" s="3">
        <v>3</v>
      </c>
      <c r="G23" s="3"/>
      <c r="H23" s="3"/>
      <c r="I23" s="3">
        <v>3</v>
      </c>
      <c r="J23" s="3"/>
      <c r="K23" s="3">
        <v>3</v>
      </c>
      <c r="L23" s="3"/>
      <c r="M23" s="3"/>
      <c r="N23" s="3"/>
      <c r="O23" s="3"/>
      <c r="P23" s="3"/>
      <c r="Q23" s="3"/>
      <c r="R23" s="3"/>
      <c r="S23" s="3"/>
      <c r="T23" s="3"/>
      <c r="U23" s="91">
        <v>4</v>
      </c>
      <c r="V23" s="89">
        <f t="shared" si="2"/>
        <v>16</v>
      </c>
      <c r="W23" s="89"/>
      <c r="X23" s="3">
        <v>3</v>
      </c>
      <c r="Y23" s="3">
        <v>2</v>
      </c>
      <c r="Z23" s="3"/>
      <c r="AA23" s="3"/>
      <c r="AB23" s="3"/>
      <c r="AC23" s="3"/>
      <c r="AD23" s="89">
        <f t="shared" si="3"/>
        <v>5</v>
      </c>
      <c r="AE23" s="89">
        <v>3</v>
      </c>
      <c r="AF23" s="3">
        <v>3</v>
      </c>
      <c r="AG23" s="3"/>
      <c r="AH23" s="3"/>
      <c r="AI23" s="3"/>
      <c r="AJ23" s="3">
        <v>2</v>
      </c>
      <c r="AK23" s="92">
        <f t="shared" si="4"/>
        <v>8</v>
      </c>
      <c r="AL23" s="98">
        <f t="shared" si="5"/>
        <v>29</v>
      </c>
    </row>
    <row r="24" spans="1:38" s="93" customFormat="1" ht="23.25" customHeight="1">
      <c r="A24" s="1" t="s">
        <v>104</v>
      </c>
      <c r="B24" s="3">
        <v>2</v>
      </c>
      <c r="C24" s="3">
        <v>6</v>
      </c>
      <c r="D24" s="3">
        <v>8</v>
      </c>
      <c r="E24" s="3">
        <v>9</v>
      </c>
      <c r="F24" s="3">
        <v>8</v>
      </c>
      <c r="G24" s="3">
        <v>8</v>
      </c>
      <c r="H24" s="3">
        <v>8</v>
      </c>
      <c r="I24" s="3">
        <v>11</v>
      </c>
      <c r="J24" s="3">
        <v>6</v>
      </c>
      <c r="K24" s="3">
        <v>11</v>
      </c>
      <c r="L24" s="3">
        <v>7</v>
      </c>
      <c r="M24" s="3">
        <v>8</v>
      </c>
      <c r="N24" s="3">
        <v>8</v>
      </c>
      <c r="O24" s="3">
        <v>2</v>
      </c>
      <c r="P24" s="3">
        <v>2</v>
      </c>
      <c r="Q24" s="3">
        <v>2</v>
      </c>
      <c r="R24" s="3">
        <v>2</v>
      </c>
      <c r="S24" s="3"/>
      <c r="T24" s="3">
        <v>3</v>
      </c>
      <c r="U24" s="91">
        <v>18</v>
      </c>
      <c r="V24" s="89">
        <f t="shared" si="2"/>
        <v>129</v>
      </c>
      <c r="W24" s="89">
        <v>4</v>
      </c>
      <c r="X24" s="3">
        <v>8</v>
      </c>
      <c r="Y24" s="3">
        <v>7</v>
      </c>
      <c r="Z24" s="3">
        <v>4</v>
      </c>
      <c r="AA24" s="3">
        <v>5</v>
      </c>
      <c r="AB24" s="3">
        <v>5</v>
      </c>
      <c r="AC24" s="3">
        <v>6</v>
      </c>
      <c r="AD24" s="89">
        <f t="shared" si="3"/>
        <v>39</v>
      </c>
      <c r="AE24" s="89">
        <v>9</v>
      </c>
      <c r="AF24" s="3">
        <v>9</v>
      </c>
      <c r="AG24" s="3">
        <v>8</v>
      </c>
      <c r="AH24" s="3">
        <v>8</v>
      </c>
      <c r="AI24" s="3">
        <v>8</v>
      </c>
      <c r="AJ24" s="3">
        <v>6</v>
      </c>
      <c r="AK24" s="92">
        <f t="shared" si="4"/>
        <v>48</v>
      </c>
      <c r="AL24" s="98">
        <f t="shared" si="5"/>
        <v>216</v>
      </c>
    </row>
    <row r="25" spans="1:38" s="93" customFormat="1" ht="23.25" customHeight="1">
      <c r="A25" s="1" t="s">
        <v>105</v>
      </c>
      <c r="B25" s="3"/>
      <c r="C25" s="3">
        <v>18</v>
      </c>
      <c r="D25" s="3">
        <v>23</v>
      </c>
      <c r="E25" s="3">
        <v>7</v>
      </c>
      <c r="F25" s="3">
        <v>15</v>
      </c>
      <c r="G25" s="3">
        <v>16</v>
      </c>
      <c r="H25" s="3">
        <v>15</v>
      </c>
      <c r="I25" s="3">
        <v>17</v>
      </c>
      <c r="J25" s="3"/>
      <c r="K25" s="3">
        <v>17</v>
      </c>
      <c r="L25" s="3">
        <v>13</v>
      </c>
      <c r="M25" s="3">
        <v>15</v>
      </c>
      <c r="N25" s="3">
        <v>18</v>
      </c>
      <c r="O25" s="3">
        <v>2</v>
      </c>
      <c r="P25" s="3"/>
      <c r="Q25" s="3">
        <v>6</v>
      </c>
      <c r="R25" s="3"/>
      <c r="S25" s="3">
        <v>2</v>
      </c>
      <c r="T25" s="3">
        <v>4</v>
      </c>
      <c r="U25" s="91">
        <v>30</v>
      </c>
      <c r="V25" s="89">
        <f t="shared" si="2"/>
        <v>218</v>
      </c>
      <c r="W25" s="89">
        <v>10</v>
      </c>
      <c r="X25" s="3">
        <v>6</v>
      </c>
      <c r="Y25" s="3">
        <v>11</v>
      </c>
      <c r="Z25" s="3">
        <v>7</v>
      </c>
      <c r="AA25" s="3">
        <v>11</v>
      </c>
      <c r="AB25" s="3">
        <v>2</v>
      </c>
      <c r="AC25" s="3">
        <v>2</v>
      </c>
      <c r="AD25" s="89">
        <f t="shared" si="3"/>
        <v>49</v>
      </c>
      <c r="AE25" s="89">
        <v>12</v>
      </c>
      <c r="AF25" s="3">
        <v>12</v>
      </c>
      <c r="AG25" s="3">
        <v>6</v>
      </c>
      <c r="AH25" s="3">
        <v>12</v>
      </c>
      <c r="AI25" s="3">
        <v>12</v>
      </c>
      <c r="AJ25" s="3">
        <v>6</v>
      </c>
      <c r="AK25" s="92">
        <f t="shared" si="4"/>
        <v>60</v>
      </c>
      <c r="AL25" s="98">
        <f t="shared" si="5"/>
        <v>327</v>
      </c>
    </row>
    <row r="26" spans="1:38" s="93" customFormat="1" ht="23.25" customHeight="1">
      <c r="A26" s="1" t="s">
        <v>106</v>
      </c>
      <c r="B26" s="3"/>
      <c r="C26" s="3">
        <v>2</v>
      </c>
      <c r="D26" s="3">
        <v>4</v>
      </c>
      <c r="E26" s="3">
        <v>4</v>
      </c>
      <c r="F26" s="3">
        <v>2</v>
      </c>
      <c r="G26" s="3">
        <v>2</v>
      </c>
      <c r="H26" s="3">
        <v>2</v>
      </c>
      <c r="I26" s="3">
        <v>4</v>
      </c>
      <c r="J26" s="3">
        <v>3</v>
      </c>
      <c r="K26" s="3">
        <v>6</v>
      </c>
      <c r="L26" s="3">
        <v>4</v>
      </c>
      <c r="M26" s="3">
        <v>3</v>
      </c>
      <c r="N26" s="3">
        <v>3</v>
      </c>
      <c r="O26" s="3"/>
      <c r="P26" s="3"/>
      <c r="Q26" s="3"/>
      <c r="R26" s="3"/>
      <c r="S26" s="3">
        <v>2</v>
      </c>
      <c r="T26" s="3">
        <v>2</v>
      </c>
      <c r="U26" s="91">
        <v>8</v>
      </c>
      <c r="V26" s="89">
        <f t="shared" si="2"/>
        <v>51</v>
      </c>
      <c r="W26" s="89"/>
      <c r="X26" s="3">
        <v>2</v>
      </c>
      <c r="Y26" s="3">
        <v>2</v>
      </c>
      <c r="Z26" s="3"/>
      <c r="AA26" s="3">
        <v>2</v>
      </c>
      <c r="AB26" s="3">
        <v>2</v>
      </c>
      <c r="AC26" s="3"/>
      <c r="AD26" s="89">
        <f t="shared" si="3"/>
        <v>8</v>
      </c>
      <c r="AE26" s="89">
        <v>2</v>
      </c>
      <c r="AF26" s="3">
        <v>2</v>
      </c>
      <c r="AG26" s="3">
        <v>2</v>
      </c>
      <c r="AH26" s="3"/>
      <c r="AI26" s="3"/>
      <c r="AJ26" s="3">
        <v>2</v>
      </c>
      <c r="AK26" s="92">
        <f t="shared" si="4"/>
        <v>8</v>
      </c>
      <c r="AL26" s="98">
        <f t="shared" si="5"/>
        <v>67</v>
      </c>
    </row>
    <row r="27" spans="1:38" s="93" customFormat="1" ht="23.25" customHeight="1">
      <c r="A27" s="1" t="s">
        <v>129</v>
      </c>
      <c r="B27" s="3"/>
      <c r="C27" s="3">
        <v>2</v>
      </c>
      <c r="D27" s="3"/>
      <c r="E27" s="3"/>
      <c r="F27" s="3"/>
      <c r="G27" s="3"/>
      <c r="H27" s="3"/>
      <c r="I27" s="3"/>
      <c r="J27" s="3">
        <v>2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91"/>
      <c r="V27" s="89">
        <f>SUM(B27:U27)</f>
        <v>4</v>
      </c>
      <c r="W27" s="89"/>
      <c r="X27" s="96"/>
      <c r="Y27" s="3"/>
      <c r="Z27" s="77"/>
      <c r="AA27" s="3"/>
      <c r="AB27" s="96">
        <v>2</v>
      </c>
      <c r="AC27" s="96"/>
      <c r="AD27" s="89">
        <f>SUM(W27:AC27)</f>
        <v>2</v>
      </c>
      <c r="AE27" s="89"/>
      <c r="AF27" s="96"/>
      <c r="AG27" s="96"/>
      <c r="AH27" s="96"/>
      <c r="AI27" s="96"/>
      <c r="AJ27" s="96"/>
      <c r="AK27" s="92"/>
      <c r="AL27" s="98">
        <f>SUM(AK27,AD27,V27)</f>
        <v>6</v>
      </c>
    </row>
    <row r="28" spans="1:38" s="93" customFormat="1" ht="23.25" customHeight="1">
      <c r="A28" s="1" t="s">
        <v>107</v>
      </c>
      <c r="B28" s="3"/>
      <c r="C28" s="3">
        <v>2</v>
      </c>
      <c r="D28" s="3">
        <v>3</v>
      </c>
      <c r="E28" s="3">
        <v>3</v>
      </c>
      <c r="F28" s="3">
        <v>2</v>
      </c>
      <c r="G28" s="3">
        <v>2</v>
      </c>
      <c r="H28" s="3">
        <v>2</v>
      </c>
      <c r="I28" s="3">
        <v>4</v>
      </c>
      <c r="J28" s="3">
        <v>3</v>
      </c>
      <c r="K28" s="3">
        <v>3</v>
      </c>
      <c r="L28" s="3">
        <v>3</v>
      </c>
      <c r="M28" s="3">
        <v>3</v>
      </c>
      <c r="N28" s="3">
        <v>3</v>
      </c>
      <c r="O28" s="3">
        <v>2</v>
      </c>
      <c r="P28" s="3"/>
      <c r="Q28" s="3">
        <v>2</v>
      </c>
      <c r="R28" s="3"/>
      <c r="S28" s="3">
        <v>2</v>
      </c>
      <c r="T28" s="3">
        <v>2</v>
      </c>
      <c r="U28" s="91">
        <v>6</v>
      </c>
      <c r="V28" s="89">
        <f t="shared" si="2"/>
        <v>47</v>
      </c>
      <c r="W28" s="89"/>
      <c r="X28" s="3">
        <v>3</v>
      </c>
      <c r="Y28" s="3"/>
      <c r="Z28" s="3">
        <v>2</v>
      </c>
      <c r="AA28" s="3"/>
      <c r="AB28" s="3">
        <v>3</v>
      </c>
      <c r="AC28" s="3">
        <v>2</v>
      </c>
      <c r="AD28" s="89">
        <f t="shared" si="3"/>
        <v>10</v>
      </c>
      <c r="AE28" s="89"/>
      <c r="AF28" s="3"/>
      <c r="AG28" s="3"/>
      <c r="AH28" s="3"/>
      <c r="AI28" s="3"/>
      <c r="AJ28" s="3"/>
      <c r="AK28" s="92"/>
      <c r="AL28" s="98">
        <f t="shared" si="5"/>
        <v>57</v>
      </c>
    </row>
    <row r="29" spans="1:38" s="93" customFormat="1" ht="23.25" customHeight="1">
      <c r="A29" s="1" t="s">
        <v>108</v>
      </c>
      <c r="B29" s="3">
        <v>2</v>
      </c>
      <c r="C29" s="3">
        <v>9</v>
      </c>
      <c r="D29" s="3">
        <v>13</v>
      </c>
      <c r="E29" s="3">
        <v>12</v>
      </c>
      <c r="F29" s="3">
        <v>10</v>
      </c>
      <c r="G29" s="3">
        <v>10</v>
      </c>
      <c r="H29" s="3">
        <v>10</v>
      </c>
      <c r="I29" s="3">
        <v>14</v>
      </c>
      <c r="J29" s="3">
        <v>10</v>
      </c>
      <c r="K29" s="3">
        <v>18</v>
      </c>
      <c r="L29" s="3">
        <v>12</v>
      </c>
      <c r="M29" s="3">
        <v>10</v>
      </c>
      <c r="N29" s="3">
        <v>10</v>
      </c>
      <c r="O29" s="3">
        <v>3</v>
      </c>
      <c r="P29" s="3">
        <v>3</v>
      </c>
      <c r="Q29" s="3">
        <v>3</v>
      </c>
      <c r="R29" s="3">
        <v>2</v>
      </c>
      <c r="S29" s="3">
        <v>4</v>
      </c>
      <c r="T29" s="3">
        <v>4</v>
      </c>
      <c r="U29" s="91">
        <v>28</v>
      </c>
      <c r="V29" s="89">
        <f t="shared" si="2"/>
        <v>187</v>
      </c>
      <c r="W29" s="89">
        <v>4</v>
      </c>
      <c r="X29" s="3">
        <v>10</v>
      </c>
      <c r="Y29" s="3">
        <v>8</v>
      </c>
      <c r="Z29" s="3">
        <v>4</v>
      </c>
      <c r="AA29" s="3">
        <v>6</v>
      </c>
      <c r="AB29" s="3">
        <v>6</v>
      </c>
      <c r="AC29" s="3">
        <v>8</v>
      </c>
      <c r="AD29" s="89">
        <f t="shared" si="3"/>
        <v>46</v>
      </c>
      <c r="AE29" s="89">
        <v>10</v>
      </c>
      <c r="AF29" s="3">
        <v>10</v>
      </c>
      <c r="AG29" s="3">
        <v>8</v>
      </c>
      <c r="AH29" s="3">
        <v>6</v>
      </c>
      <c r="AI29" s="3">
        <v>6</v>
      </c>
      <c r="AJ29" s="3">
        <v>8</v>
      </c>
      <c r="AK29" s="92">
        <f t="shared" si="4"/>
        <v>48</v>
      </c>
      <c r="AL29" s="98">
        <f t="shared" si="5"/>
        <v>281</v>
      </c>
    </row>
    <row r="30" spans="1:38" s="93" customFormat="1" ht="23.25" customHeight="1">
      <c r="A30" s="1" t="s">
        <v>109</v>
      </c>
      <c r="B30" s="3"/>
      <c r="C30" s="3"/>
      <c r="D30" s="3">
        <v>2</v>
      </c>
      <c r="E30" s="3"/>
      <c r="F30" s="3">
        <v>3</v>
      </c>
      <c r="G30" s="3">
        <v>2</v>
      </c>
      <c r="H30" s="3"/>
      <c r="I30" s="3">
        <v>2</v>
      </c>
      <c r="J30" s="3"/>
      <c r="K30" s="3">
        <v>3</v>
      </c>
      <c r="L30" s="3">
        <v>3</v>
      </c>
      <c r="M30" s="3"/>
      <c r="N30" s="3"/>
      <c r="O30" s="3">
        <v>3</v>
      </c>
      <c r="P30" s="3"/>
      <c r="Q30" s="3"/>
      <c r="R30" s="3"/>
      <c r="S30" s="3"/>
      <c r="T30" s="3"/>
      <c r="U30" s="91">
        <v>4</v>
      </c>
      <c r="V30" s="89">
        <f t="shared" si="2"/>
        <v>22</v>
      </c>
      <c r="W30" s="89"/>
      <c r="X30" s="3">
        <v>3</v>
      </c>
      <c r="Y30" s="99">
        <v>3</v>
      </c>
      <c r="Z30" s="3"/>
      <c r="AA30" s="3"/>
      <c r="AB30" s="3"/>
      <c r="AC30" s="3">
        <v>2</v>
      </c>
      <c r="AD30" s="89">
        <f t="shared" si="3"/>
        <v>8</v>
      </c>
      <c r="AE30" s="89"/>
      <c r="AF30" s="3"/>
      <c r="AG30" s="3"/>
      <c r="AH30" s="3"/>
      <c r="AI30" s="3"/>
      <c r="AJ30" s="3"/>
      <c r="AK30" s="92"/>
      <c r="AL30" s="98">
        <f t="shared" si="5"/>
        <v>30</v>
      </c>
    </row>
    <row r="31" spans="1:38" s="93" customFormat="1" ht="23.25" customHeight="1">
      <c r="A31" s="1" t="s">
        <v>110</v>
      </c>
      <c r="B31" s="3"/>
      <c r="C31" s="95"/>
      <c r="D31" s="95"/>
      <c r="E31" s="3"/>
      <c r="F31" s="3"/>
      <c r="G31" s="3">
        <v>2</v>
      </c>
      <c r="H31" s="3"/>
      <c r="I31" s="3"/>
      <c r="J31" s="3">
        <v>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91">
        <v>2</v>
      </c>
      <c r="V31" s="89">
        <f t="shared" si="2"/>
        <v>6</v>
      </c>
      <c r="W31" s="89"/>
      <c r="X31" s="3">
        <v>2</v>
      </c>
      <c r="Y31" s="3">
        <v>2</v>
      </c>
      <c r="Z31" s="3"/>
      <c r="AA31" s="3"/>
      <c r="AB31" s="3"/>
      <c r="AC31" s="3"/>
      <c r="AD31" s="89">
        <f t="shared" si="3"/>
        <v>4</v>
      </c>
      <c r="AE31" s="89"/>
      <c r="AF31" s="3"/>
      <c r="AG31" s="3"/>
      <c r="AH31" s="3"/>
      <c r="AI31" s="3"/>
      <c r="AJ31" s="3"/>
      <c r="AK31" s="92"/>
      <c r="AL31" s="98">
        <f t="shared" si="5"/>
        <v>10</v>
      </c>
    </row>
    <row r="32" spans="1:38" s="93" customFormat="1" ht="23.25" customHeight="1">
      <c r="A32" s="1" t="s">
        <v>111</v>
      </c>
      <c r="B32" s="3"/>
      <c r="C32" s="3">
        <v>4</v>
      </c>
      <c r="D32" s="3">
        <v>8</v>
      </c>
      <c r="E32" s="3">
        <v>7</v>
      </c>
      <c r="F32" s="3">
        <v>5</v>
      </c>
      <c r="G32" s="3">
        <v>5</v>
      </c>
      <c r="H32" s="3">
        <v>5</v>
      </c>
      <c r="I32" s="3">
        <v>8</v>
      </c>
      <c r="J32" s="3">
        <v>8</v>
      </c>
      <c r="K32" s="3">
        <v>12</v>
      </c>
      <c r="L32" s="3">
        <v>3</v>
      </c>
      <c r="M32" s="3">
        <v>3</v>
      </c>
      <c r="N32" s="3">
        <v>3</v>
      </c>
      <c r="O32" s="3">
        <v>2</v>
      </c>
      <c r="P32" s="3">
        <v>2</v>
      </c>
      <c r="Q32" s="3">
        <v>2</v>
      </c>
      <c r="R32" s="3">
        <v>2</v>
      </c>
      <c r="S32" s="3">
        <v>2</v>
      </c>
      <c r="T32" s="3">
        <v>2</v>
      </c>
      <c r="U32" s="91">
        <v>14</v>
      </c>
      <c r="V32" s="89">
        <f t="shared" si="2"/>
        <v>97</v>
      </c>
      <c r="W32" s="89">
        <v>2</v>
      </c>
      <c r="X32" s="3">
        <v>5</v>
      </c>
      <c r="Y32" s="3">
        <v>5</v>
      </c>
      <c r="Z32" s="3">
        <v>3</v>
      </c>
      <c r="AA32" s="3">
        <v>3</v>
      </c>
      <c r="AB32" s="3">
        <v>3</v>
      </c>
      <c r="AC32" s="3">
        <v>3</v>
      </c>
      <c r="AD32" s="89">
        <f t="shared" si="3"/>
        <v>24</v>
      </c>
      <c r="AE32" s="89"/>
      <c r="AF32" s="3"/>
      <c r="AG32" s="3"/>
      <c r="AH32" s="3"/>
      <c r="AI32" s="3"/>
      <c r="AJ32" s="3"/>
      <c r="AK32" s="92"/>
      <c r="AL32" s="98">
        <f t="shared" si="5"/>
        <v>121</v>
      </c>
    </row>
    <row r="33" spans="1:38" s="93" customFormat="1" ht="23.25" customHeight="1">
      <c r="A33" s="1" t="s">
        <v>139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91"/>
      <c r="V33" s="89"/>
      <c r="W33" s="89"/>
      <c r="X33" s="3"/>
      <c r="Y33" s="3"/>
      <c r="Z33" s="3">
        <v>2</v>
      </c>
      <c r="AA33" s="3">
        <v>2</v>
      </c>
      <c r="AB33" s="3"/>
      <c r="AC33" s="3"/>
      <c r="AD33" s="89">
        <f t="shared" si="3"/>
        <v>4</v>
      </c>
      <c r="AE33" s="89"/>
      <c r="AF33" s="3"/>
      <c r="AG33" s="3"/>
      <c r="AH33" s="3"/>
      <c r="AI33" s="3"/>
      <c r="AJ33" s="3"/>
      <c r="AK33" s="92"/>
      <c r="AL33" s="98">
        <f t="shared" si="5"/>
        <v>4</v>
      </c>
    </row>
    <row r="34" spans="1:38" s="93" customFormat="1" ht="23.25" customHeight="1">
      <c r="A34" s="1" t="s">
        <v>130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91"/>
      <c r="V34" s="89">
        <v>3</v>
      </c>
      <c r="W34" s="89"/>
      <c r="X34" s="3"/>
      <c r="Y34" s="3"/>
      <c r="Z34" s="3"/>
      <c r="AA34" s="3"/>
      <c r="AB34" s="3"/>
      <c r="AC34" s="3"/>
      <c r="AD34" s="89">
        <v>3</v>
      </c>
      <c r="AE34" s="89"/>
      <c r="AF34" s="3"/>
      <c r="AG34" s="3"/>
      <c r="AH34" s="3"/>
      <c r="AI34" s="3"/>
      <c r="AJ34" s="3"/>
      <c r="AK34" s="92">
        <v>12</v>
      </c>
      <c r="AL34" s="98">
        <f t="shared" si="5"/>
        <v>18</v>
      </c>
    </row>
    <row r="35" s="93" customFormat="1" ht="14.25"/>
  </sheetData>
  <sheetProtection/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XSC-TY</dc:creator>
  <cp:keywords/>
  <dc:description/>
  <cp:lastModifiedBy>任兆欢</cp:lastModifiedBy>
  <cp:lastPrinted>2018-05-29T01:20:44Z</cp:lastPrinted>
  <dcterms:created xsi:type="dcterms:W3CDTF">2006-03-24T08:41:01Z</dcterms:created>
  <dcterms:modified xsi:type="dcterms:W3CDTF">2019-06-08T08:32:57Z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